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TJKT 1" sheetId="1" r:id="rId4"/>
  </sheets>
  <definedNames>
    <definedName name="_xlnm.Print_Titles" localSheetId="0">'X TJKT 1'!$15:$16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<sst xmlns="http://schemas.openxmlformats.org/spreadsheetml/2006/main" uniqueCount="108">
  <si>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</si>
  <si>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</si>
  <si>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</si>
  <si>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</si>
  <si>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</si>
  <si>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</si>
  <si>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</si>
  <si>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</si>
  <si>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</si>
  <si>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</si>
  <si>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</si>
  <si>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</si>
  <si>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</si>
  <si>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</si>
  <si>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 TJKT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</si>
  <si>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</si>
  <si>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</si>
  <si>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</si>
  <si>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</si>
  <si>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</si>
  <si>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</si>
  <si>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</si>
  <si>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</si>
  <si>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</si>
  <si>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</si>
  <si>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</si>
  <si>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</si>
  <si>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0103832855</t>
  </si>
  <si>
    <t>ADELIA DEWANTI</t>
  </si>
  <si>
    <t>P</t>
  </si>
  <si>
    <t>0112625611</t>
  </si>
  <si>
    <t>AFRIEZAN WAHAB ANUGRAH</t>
  </si>
  <si>
    <t>L</t>
  </si>
  <si>
    <t>0108435498</t>
  </si>
  <si>
    <t>AL IKSAN ALABANI</t>
  </si>
  <si>
    <t>0119041793</t>
  </si>
  <si>
    <t>AMELIA</t>
  </si>
  <si>
    <t>0109033465</t>
  </si>
  <si>
    <t>AMELIYA</t>
  </si>
  <si>
    <t>0113379694</t>
  </si>
  <si>
    <t>ANISYA FITRIYANI</t>
  </si>
  <si>
    <t>0106279803</t>
  </si>
  <si>
    <t>CHALISTA NABILA REZKA ANDADARI</t>
  </si>
  <si>
    <t>0101503786</t>
  </si>
  <si>
    <t>CLARISA BELA HOIRUNISSA</t>
  </si>
  <si>
    <t>0102391428</t>
  </si>
  <si>
    <t>DESTI NURHASANAH</t>
  </si>
  <si>
    <t>0119200193</t>
  </si>
  <si>
    <t>DIKA PRATAMA REGISTIYA</t>
  </si>
  <si>
    <t>0106498492</t>
  </si>
  <si>
    <t>ELISA YULIANI</t>
  </si>
  <si>
    <t>0108815888</t>
  </si>
  <si>
    <t>ELSYA SALSABILA</t>
  </si>
  <si>
    <t>0107809131</t>
  </si>
  <si>
    <t>ERVIRA SUCI NOVIYANTI</t>
  </si>
  <si>
    <t>3108008781</t>
  </si>
  <si>
    <t>FAJRI DARMAWAN</t>
  </si>
  <si>
    <t>0117944016</t>
  </si>
  <si>
    <t>FIRLY APRILIANTO</t>
  </si>
  <si>
    <t>0105903136</t>
  </si>
  <si>
    <t>GILANG ERLANGGA</t>
  </si>
  <si>
    <t>0101379528</t>
  </si>
  <si>
    <t>GUMILAR NAZRIL NUGRAHA</t>
  </si>
  <si>
    <t>0115658138</t>
  </si>
  <si>
    <t>INDAH PERMATA SARI</t>
  </si>
  <si>
    <t>0113287675</t>
  </si>
  <si>
    <t>LINTANG SUCI RAMADANI</t>
  </si>
  <si>
    <t>0114749149</t>
  </si>
  <si>
    <t>M. AZIL</t>
  </si>
  <si>
    <t>0114906305</t>
  </si>
  <si>
    <t>MEISYI NURHASYANAH</t>
  </si>
  <si>
    <t>0117606060</t>
  </si>
  <si>
    <t>MOCHAMAD ACHLAN HERMAWAN</t>
  </si>
  <si>
    <t>0108631908</t>
  </si>
  <si>
    <t>MUHAMMAD IBRAHIM AESAR AULAYAIN</t>
  </si>
  <si>
    <t>0115032358</t>
  </si>
  <si>
    <t>MUHAMMAD NUR APIANSYAH</t>
  </si>
  <si>
    <t>0116610095</t>
  </si>
  <si>
    <t>NABILA HAIRUNISYA</t>
  </si>
  <si>
    <t>0103562859</t>
  </si>
  <si>
    <t>NANDA DESTIANY</t>
  </si>
  <si>
    <t>0103973826</t>
  </si>
  <si>
    <t>RANGGA RAMADHANI</t>
  </si>
  <si>
    <t>0116204530</t>
  </si>
  <si>
    <t>RIZKI ARDIANSYAH</t>
  </si>
  <si>
    <t>0112576653</t>
  </si>
  <si>
    <t>SALPAH AULIANI</t>
  </si>
  <si>
    <t>0109828380</t>
  </si>
  <si>
    <t>SHERA SRI RAHMAWATI</t>
  </si>
  <si>
    <t>0118817139</t>
  </si>
  <si>
    <t>SHIVANA NUR AULIYAH</t>
  </si>
  <si>
    <t>0101271330</t>
  </si>
  <si>
    <t>SYAHREZA RINALDI</t>
  </si>
  <si>
    <t>0115960530</t>
  </si>
  <si>
    <t>WURI NURJANAH</t>
  </si>
  <si>
    <t>0102860101</t>
  </si>
  <si>
    <t>YENI APRIANI</t>
  </si>
  <si>
    <t>0115943869</t>
  </si>
  <si>
    <t>ZAHRA QURATA AYUNIN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</si>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</sst>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1"/>
  <sheetViews>
    <sheetView tabSelected="1" workbookViewId="0" showGridLines="true" showRowColHeaders="1">
      <selection activeCell="V60" sqref="V60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32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33</v>
      </c>
      <c r="D19" s="12" t="s">
        <v>34</v>
      </c>
      <c r="E19" s="13" t="s">
        <v>32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35</v>
      </c>
      <c r="D20" s="12" t="s">
        <v>36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37</v>
      </c>
      <c r="D21" s="12" t="s">
        <v>38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39</v>
      </c>
      <c r="D22" s="12" t="s">
        <v>40</v>
      </c>
      <c r="E22" s="13" t="s">
        <v>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41</v>
      </c>
      <c r="D23" s="12" t="s">
        <v>42</v>
      </c>
      <c r="E23" s="13" t="s">
        <v>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43</v>
      </c>
      <c r="D24" s="12" t="s">
        <v>44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45</v>
      </c>
      <c r="D25" s="12" t="s">
        <v>46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47</v>
      </c>
      <c r="D26" s="12" t="s">
        <v>48</v>
      </c>
      <c r="E26" s="13" t="s">
        <v>32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49</v>
      </c>
      <c r="D27" s="12" t="s">
        <v>50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51</v>
      </c>
      <c r="D28" s="12" t="s">
        <v>52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53</v>
      </c>
      <c r="D29" s="12" t="s">
        <v>54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55</v>
      </c>
      <c r="D30" s="12" t="s">
        <v>56</v>
      </c>
      <c r="E30" s="13" t="s">
        <v>32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57</v>
      </c>
      <c r="D31" s="12" t="s">
        <v>58</v>
      </c>
      <c r="E31" s="13" t="s">
        <v>32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59</v>
      </c>
      <c r="D32" s="12" t="s">
        <v>60</v>
      </c>
      <c r="E32" s="13" t="s">
        <v>32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61</v>
      </c>
      <c r="D33" s="12" t="s">
        <v>62</v>
      </c>
      <c r="E33" s="13" t="s">
        <v>32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63</v>
      </c>
      <c r="D34" s="12" t="s">
        <v>64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65</v>
      </c>
      <c r="D35" s="12" t="s">
        <v>66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67</v>
      </c>
      <c r="D36" s="12" t="s">
        <v>68</v>
      </c>
      <c r="E36" s="13" t="s">
        <v>32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69</v>
      </c>
      <c r="D37" s="12" t="s">
        <v>70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71</v>
      </c>
      <c r="D38" s="12" t="s">
        <v>72</v>
      </c>
      <c r="E38" s="13" t="s">
        <v>32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73</v>
      </c>
      <c r="D39" s="12" t="s">
        <v>74</v>
      </c>
      <c r="E39" s="13" t="s">
        <v>32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75</v>
      </c>
      <c r="D40" s="12" t="s">
        <v>76</v>
      </c>
      <c r="E40" s="13" t="s">
        <v>32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77</v>
      </c>
      <c r="D41" s="12" t="s">
        <v>78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79</v>
      </c>
      <c r="D42" s="12" t="s">
        <v>80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81</v>
      </c>
      <c r="D43" s="12" t="s">
        <v>82</v>
      </c>
      <c r="E43" s="13" t="s">
        <v>32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83</v>
      </c>
      <c r="D44" s="12" t="s">
        <v>84</v>
      </c>
      <c r="E44" s="13" t="s">
        <v>32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85</v>
      </c>
      <c r="D45" s="12" t="s">
        <v>86</v>
      </c>
      <c r="E45" s="13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87</v>
      </c>
      <c r="D46" s="12" t="s">
        <v>88</v>
      </c>
      <c r="E46" s="13" t="s">
        <v>29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89</v>
      </c>
      <c r="D47" s="12" t="s">
        <v>90</v>
      </c>
      <c r="E47" s="13" t="s">
        <v>29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91</v>
      </c>
      <c r="D48" s="12" t="s">
        <v>92</v>
      </c>
      <c r="E48" s="13" t="s">
        <v>32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93</v>
      </c>
      <c r="D49" s="12" t="s">
        <v>94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95</v>
      </c>
      <c r="D50" s="12" t="s">
        <v>96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97</v>
      </c>
      <c r="D51" s="12" t="s">
        <v>98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1" t="s">
        <v>99</v>
      </c>
      <c r="B52" s="11"/>
      <c r="C52" s="11"/>
      <c r="D52" s="11"/>
      <c r="E52" s="15">
        <f>COUNTIFS($E$17:$E$51,"L",$F$17:$F$51,"")</f>
        <v>14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1" t="s">
        <v>100</v>
      </c>
      <c r="B53" s="11"/>
      <c r="C53" s="11"/>
      <c r="D53" s="11"/>
      <c r="E53" s="15">
        <f>COUNTIFS($E$17:$E$51,"P",$F$17:$F$51,"")</f>
        <v>21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6" t="s">
        <v>101</v>
      </c>
      <c r="B54" s="16"/>
      <c r="C54" s="16"/>
      <c r="D54" s="16"/>
      <c r="E54" s="17">
        <f>SUM(E52:E53)</f>
        <v>35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6" spans="1:28">
      <c r="C56" t="s">
        <v>102</v>
      </c>
      <c r="V56" t="s">
        <v>103</v>
      </c>
    </row>
    <row r="57" spans="1:28">
      <c r="C57" t="s">
        <v>104</v>
      </c>
      <c r="V57" t="s">
        <v>15</v>
      </c>
    </row>
    <row r="60" spans="1:28">
      <c r="C60" s="18" t="s">
        <v>105</v>
      </c>
      <c r="V60" s="18"/>
    </row>
    <row r="61" spans="1:28">
      <c r="C61" t="s">
        <v>106</v>
      </c>
      <c r="V61" t="s">
        <v>107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2:D52"/>
    <mergeCell ref="E52:AB52"/>
    <mergeCell ref="A53:D53"/>
    <mergeCell ref="E53:AB53"/>
    <mergeCell ref="A54:D54"/>
    <mergeCell ref="E54:AB54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TJKT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2026-10-20T18:16:22+07:00</dcterms:created>
  <dcterms:modified xsi:type="dcterms:W3CDTF">2026-10-20T18:16:22+07:00</dcterms:modified>
  <dc:title>Untitled Spreadsheet</dc:title>
  <dc:description/>
  <dc:subject/>
  <cp:keywords/>
  <cp:category/>
</cp:coreProperties>
</file>