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PPLG 2" sheetId="1" r:id="rId4"/>
  </sheets>
  <definedNames>
    <definedName name="_xlnm.Print_Titles" localSheetId="0">'X PPLG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<sst xmlns="http://schemas.openxmlformats.org/spreadsheetml/2006/main" uniqueCount="115">
  <si>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</si>
  <si>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</si>
  <si>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</si>
  <si>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</si>
  <si>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</si>
  <si>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</si>
  <si>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</si>
  <si>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</si>
  <si>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</si>
  <si>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</si>
  <si>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16-10-2026 · Data per tanggal 20-10-2026</t>
  </si>
  <si>
    <t>Mata pelajaran</t>
  </si>
  <si>
    <t xml:space="preserve">: </t>
  </si>
  <si>
    <t>Kelas</t>
  </si>
  <si>
    <t>: X PPLG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</si>
  <si>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</si>
  <si>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</si>
  <si>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</si>
  <si>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</si>
  <si>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</si>
  <si>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</si>
  <si>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</si>
  <si>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</si>
  <si>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</si>
  <si>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</si>
  <si>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</si>
  <si>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</si>
  <si>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435345345</t>
  </si>
  <si>
    <t>L</t>
  </si>
  <si>
    <t>0118505760</t>
  </si>
  <si>
    <t>AI NUR MAULIDA</t>
  </si>
  <si>
    <t>P</t>
  </si>
  <si>
    <t>0104466748</t>
  </si>
  <si>
    <t>ALEA REGINA PUTRI</t>
  </si>
  <si>
    <t>0119132109</t>
  </si>
  <si>
    <t>ALYA NUR AZIZAH</t>
  </si>
  <si>
    <t>0101720173</t>
  </si>
  <si>
    <t>AMATUL WAKEEL</t>
  </si>
  <si>
    <t>0103877930</t>
  </si>
  <si>
    <t>APRILIA DIANA PUTRI</t>
  </si>
  <si>
    <t>0102407135</t>
  </si>
  <si>
    <t>ARVIE MAULANA NOER MUHAMAD ARIFIN</t>
  </si>
  <si>
    <t>0101478275</t>
  </si>
  <si>
    <t>CEPI APRIJAL</t>
  </si>
  <si>
    <t>0104703976</t>
  </si>
  <si>
    <t>DEDEN MAULANA</t>
  </si>
  <si>
    <t>0108687972</t>
  </si>
  <si>
    <t>DEVA NURMALA</t>
  </si>
  <si>
    <t>0117514225</t>
  </si>
  <si>
    <t>DINDA AMELIA</t>
  </si>
  <si>
    <t>0105358395</t>
  </si>
  <si>
    <t>DYONA OCTAVIANI</t>
  </si>
  <si>
    <t>0118039478</t>
  </si>
  <si>
    <t>FANNY NURAENI</t>
  </si>
  <si>
    <t>0115214305</t>
  </si>
  <si>
    <t>GINA RAMAYANTI</t>
  </si>
  <si>
    <t>0116806740</t>
  </si>
  <si>
    <t>IRFAN SOFIAN</t>
  </si>
  <si>
    <t>0105931763</t>
  </si>
  <si>
    <t>JAHFA BUDIANSYAH</t>
  </si>
  <si>
    <t>0119333820</t>
  </si>
  <si>
    <t>KAMILA WIJAYANTI</t>
  </si>
  <si>
    <t>0109666685</t>
  </si>
  <si>
    <t>KHEILA NOVITA</t>
  </si>
  <si>
    <t>0101099921</t>
  </si>
  <si>
    <t>LENI TARNINGSIH</t>
  </si>
  <si>
    <t>0119003166</t>
  </si>
  <si>
    <t>MEIKA ANCELLA</t>
  </si>
  <si>
    <t>0114051179</t>
  </si>
  <si>
    <t>MOHAMMAD RISKI MULYANA</t>
  </si>
  <si>
    <t>0117314179</t>
  </si>
  <si>
    <t>MUHAMAD SENDY AL FADILLAH</t>
  </si>
  <si>
    <t>0106927831</t>
  </si>
  <si>
    <t>MUHAMMAD HISYAM SHIDQI</t>
  </si>
  <si>
    <t>0116024301</t>
  </si>
  <si>
    <t>NABILA AINUN NISA</t>
  </si>
  <si>
    <t>0111811482</t>
  </si>
  <si>
    <t>NAJWA HERFIANY BALQIS</t>
  </si>
  <si>
    <t>0111174297</t>
  </si>
  <si>
    <t>NAZRIL ZAYAN RAKSI</t>
  </si>
  <si>
    <t>0106815941</t>
  </si>
  <si>
    <t>NOVITA JUWITA PUTRI</t>
  </si>
  <si>
    <t>0108748315</t>
  </si>
  <si>
    <t>OKTA VIANI</t>
  </si>
  <si>
    <t>0106734469</t>
  </si>
  <si>
    <t>PUTRI SABARIYAH</t>
  </si>
  <si>
    <t>0104595251</t>
  </si>
  <si>
    <t>RASYIFA SALWA NUR ANISSA</t>
  </si>
  <si>
    <t>0091804484</t>
  </si>
  <si>
    <t>RIANTI RAMADANI</t>
  </si>
  <si>
    <t>0101768851</t>
  </si>
  <si>
    <t>RISYA FARIDA SOLIHAT</t>
  </si>
  <si>
    <t>0103545879</t>
  </si>
  <si>
    <t>RIZQY GILANG ADRYANSYAH</t>
  </si>
  <si>
    <t>0105515005</t>
  </si>
  <si>
    <t>SHAILA RIANI SUHADA</t>
  </si>
  <si>
    <t>0114601911</t>
  </si>
  <si>
    <t>SHINTA AULIA</t>
  </si>
  <si>
    <t>0108773582</t>
  </si>
  <si>
    <t>TIKA NURBAITI</t>
  </si>
  <si>
    <t>0114014332</t>
  </si>
  <si>
    <t>WINDI RIYATI</t>
  </si>
  <si>
    <t>0115543049</t>
  </si>
  <si>
    <t>ZALFA RUBIYA NAZWA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</si>
  <si>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</si>
  <si>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</si>
  <si>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</si>
  <si>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</si>
  <si>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</si>
  <si>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</si>
  <si>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</si>
  <si>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</si>
  <si>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</si>
  <si>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</si>
  <si>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16-10-2026 · 435345345 · siswa baru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</si>
</sst>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/>
      <c r="D17" s="13" t="s">
        <v>27</v>
      </c>
      <c r="E17" s="14" t="s">
        <v>28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29</v>
      </c>
      <c r="D18" s="13" t="s">
        <v>30</v>
      </c>
      <c r="E18" s="14" t="s">
        <v>31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32</v>
      </c>
      <c r="D19" s="13" t="s">
        <v>33</v>
      </c>
      <c r="E19" s="14" t="s">
        <v>31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34</v>
      </c>
      <c r="D20" s="13" t="s">
        <v>35</v>
      </c>
      <c r="E20" s="14" t="s">
        <v>31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36</v>
      </c>
      <c r="D21" s="13" t="s">
        <v>37</v>
      </c>
      <c r="E21" s="14" t="s">
        <v>31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38</v>
      </c>
      <c r="D22" s="13" t="s">
        <v>39</v>
      </c>
      <c r="E22" s="14" t="s">
        <v>31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40</v>
      </c>
      <c r="D23" s="13" t="s">
        <v>41</v>
      </c>
      <c r="E23" s="14" t="s">
        <v>28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42</v>
      </c>
      <c r="D24" s="13" t="s">
        <v>43</v>
      </c>
      <c r="E24" s="14" t="s">
        <v>28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44</v>
      </c>
      <c r="D25" s="13" t="s">
        <v>45</v>
      </c>
      <c r="E25" s="14" t="s">
        <v>28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46</v>
      </c>
      <c r="D26" s="13" t="s">
        <v>47</v>
      </c>
      <c r="E26" s="14" t="s">
        <v>31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48</v>
      </c>
      <c r="D27" s="13" t="s">
        <v>49</v>
      </c>
      <c r="E27" s="14" t="s">
        <v>31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50</v>
      </c>
      <c r="D28" s="13" t="s">
        <v>51</v>
      </c>
      <c r="E28" s="14" t="s">
        <v>31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52</v>
      </c>
      <c r="D29" s="13" t="s">
        <v>53</v>
      </c>
      <c r="E29" s="14" t="s">
        <v>31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54</v>
      </c>
      <c r="D30" s="13" t="s">
        <v>55</v>
      </c>
      <c r="E30" s="14" t="s">
        <v>31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56</v>
      </c>
      <c r="D31" s="13" t="s">
        <v>57</v>
      </c>
      <c r="E31" s="14" t="s">
        <v>28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58</v>
      </c>
      <c r="D32" s="13" t="s">
        <v>59</v>
      </c>
      <c r="E32" s="14" t="s">
        <v>28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60</v>
      </c>
      <c r="D33" s="13" t="s">
        <v>61</v>
      </c>
      <c r="E33" s="14" t="s">
        <v>31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62</v>
      </c>
      <c r="D34" s="13" t="s">
        <v>63</v>
      </c>
      <c r="E34" s="14" t="s">
        <v>31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64</v>
      </c>
      <c r="D35" s="13" t="s">
        <v>65</v>
      </c>
      <c r="E35" s="14" t="s">
        <v>31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66</v>
      </c>
      <c r="D36" s="13" t="s">
        <v>67</v>
      </c>
      <c r="E36" s="14" t="s">
        <v>31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68</v>
      </c>
      <c r="D37" s="13" t="s">
        <v>69</v>
      </c>
      <c r="E37" s="14" t="s">
        <v>28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70</v>
      </c>
      <c r="D38" s="13" t="s">
        <v>71</v>
      </c>
      <c r="E38" s="14" t="s">
        <v>28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72</v>
      </c>
      <c r="D39" s="13" t="s">
        <v>73</v>
      </c>
      <c r="E39" s="14" t="s">
        <v>28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74</v>
      </c>
      <c r="D40" s="13" t="s">
        <v>75</v>
      </c>
      <c r="E40" s="14" t="s">
        <v>31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76</v>
      </c>
      <c r="D41" s="13" t="s">
        <v>77</v>
      </c>
      <c r="E41" s="14" t="s">
        <v>31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78</v>
      </c>
      <c r="D42" s="13" t="s">
        <v>79</v>
      </c>
      <c r="E42" s="14" t="s">
        <v>28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80</v>
      </c>
      <c r="D43" s="13" t="s">
        <v>81</v>
      </c>
      <c r="E43" s="14" t="s">
        <v>31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82</v>
      </c>
      <c r="D44" s="13" t="s">
        <v>83</v>
      </c>
      <c r="E44" s="14" t="s">
        <v>31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84</v>
      </c>
      <c r="D45" s="13" t="s">
        <v>85</v>
      </c>
      <c r="E45" s="14" t="s">
        <v>31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86</v>
      </c>
      <c r="D46" s="13" t="s">
        <v>87</v>
      </c>
      <c r="E46" s="14" t="s">
        <v>31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88</v>
      </c>
      <c r="D47" s="13" t="s">
        <v>89</v>
      </c>
      <c r="E47" s="14" t="s">
        <v>31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90</v>
      </c>
      <c r="D48" s="13" t="s">
        <v>91</v>
      </c>
      <c r="E48" s="14" t="s">
        <v>31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92</v>
      </c>
      <c r="D49" s="13" t="s">
        <v>93</v>
      </c>
      <c r="E49" s="14" t="s">
        <v>28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94</v>
      </c>
      <c r="D50" s="13" t="s">
        <v>95</v>
      </c>
      <c r="E50" s="14" t="s">
        <v>31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96</v>
      </c>
      <c r="D51" s="13" t="s">
        <v>97</v>
      </c>
      <c r="E51" s="14" t="s">
        <v>31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98</v>
      </c>
      <c r="D52" s="13" t="s">
        <v>99</v>
      </c>
      <c r="E52" s="14" t="s">
        <v>31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100</v>
      </c>
      <c r="D53" s="13" t="s">
        <v>101</v>
      </c>
      <c r="E53" s="14" t="s">
        <v>31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102</v>
      </c>
      <c r="D54" s="13" t="s">
        <v>103</v>
      </c>
      <c r="E54" s="14" t="s">
        <v>31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2" t="s">
        <v>104</v>
      </c>
      <c r="B55" s="12"/>
      <c r="C55" s="12"/>
      <c r="D55" s="12"/>
      <c r="E55" s="16">
        <f>COUNTIFS($E$17:$E$54,"L",$F$17:$F$54,"")</f>
        <v>11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2" t="s">
        <v>105</v>
      </c>
      <c r="B56" s="12"/>
      <c r="C56" s="12"/>
      <c r="D56" s="12"/>
      <c r="E56" s="16">
        <f>COUNTIFS($E$17:$E$54,"P",$F$17:$F$54,"")</f>
        <v>27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7" t="s">
        <v>106</v>
      </c>
      <c r="B57" s="17"/>
      <c r="C57" s="17"/>
      <c r="D57" s="17"/>
      <c r="E57" s="18">
        <f>SUM(E55:E56)</f>
        <v>38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9" spans="1:28">
      <c r="C59" t="s">
        <v>107</v>
      </c>
      <c r="V59" t="s">
        <v>108</v>
      </c>
    </row>
    <row r="60" spans="1:28">
      <c r="C60" t="s">
        <v>109</v>
      </c>
      <c r="V60" t="s">
        <v>15</v>
      </c>
    </row>
    <row r="63" spans="1:28">
      <c r="C63" s="19" t="s">
        <v>110</v>
      </c>
      <c r="V63" s="19"/>
    </row>
    <row r="64" spans="1:28">
      <c r="C64" t="s">
        <v>111</v>
      </c>
      <c r="V64" t="s">
        <v>112</v>
      </c>
    </row>
    <row r="66" spans="1:28">
      <c r="A66" s="9" t="s">
        <v>113</v>
      </c>
    </row>
    <row r="67" spans="1:28">
      <c r="A67" s="20" t="s">
        <v>114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5:D55"/>
    <mergeCell ref="E55:AB55"/>
    <mergeCell ref="A56:D56"/>
    <mergeCell ref="E56:AB56"/>
    <mergeCell ref="A57:D57"/>
    <mergeCell ref="E57:AB57"/>
    <mergeCell ref="A67:AB6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PPLG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2026-10-20T18:13:22+07:00</dcterms:created>
  <dcterms:modified xsi:type="dcterms:W3CDTF">2026-10-20T18:13:22+07:00</dcterms:modified>
  <dc:title>Untitled Spreadsheet</dc:title>
  <dc:description/>
  <dc:subject/>
  <cp:keywords/>
  <cp:category/>
</cp:coreProperties>
</file>