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KJ 2" sheetId="1" r:id="rId4"/>
  </sheets>
  <definedNames>
    <definedName name="_xlnm.Print_Titles" localSheetId="0">'XI TKJ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<sst xmlns="http://schemas.openxmlformats.org/spreadsheetml/2006/main" uniqueCount="125">
  <si>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</si>
  <si>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</si>
  <si>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</si>
  <si>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</si>
  <si>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</si>
  <si>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</si>
  <si>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</si>
  <si>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</si>
  <si>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</si>
  <si>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</si>
  <si>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</si>
  <si>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</si>
  <si>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</si>
  <si>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</si>
  <si>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TKJ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</si>
  <si>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</si>
  <si>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</si>
  <si>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</si>
  <si>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</si>
  <si>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</si>
  <si>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</si>
  <si>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</si>
  <si>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</si>
  <si>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</si>
  <si>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</si>
  <si>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</si>
  <si>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</si>
  <si>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3091026377</t>
  </si>
  <si>
    <t>AIRA SURYANI</t>
  </si>
  <si>
    <t>P</t>
  </si>
  <si>
    <t>0092400659</t>
  </si>
  <si>
    <t>ALIN ROSALINA</t>
  </si>
  <si>
    <t>0086529934</t>
  </si>
  <si>
    <t>ANDRI KUSUMAH DINATA</t>
  </si>
  <si>
    <t>L</t>
  </si>
  <si>
    <t>0104973540</t>
  </si>
  <si>
    <t>ANISA NUR FADILAH</t>
  </si>
  <si>
    <t>0093207481</t>
  </si>
  <si>
    <t>ANNISA AGUS FINI</t>
  </si>
  <si>
    <t>0095576680</t>
  </si>
  <si>
    <t>ASEP SAHIDIN</t>
  </si>
  <si>
    <t>0098780782</t>
  </si>
  <si>
    <t>ASEP SUPRIATNA</t>
  </si>
  <si>
    <t>0104378506</t>
  </si>
  <si>
    <t>AYANG DIVA NUR SIPA</t>
  </si>
  <si>
    <t>3094795331</t>
  </si>
  <si>
    <t>DAFFA ARKANA AGUNG PRASETYO</t>
  </si>
  <si>
    <t>0099654471</t>
  </si>
  <si>
    <t>DELIA SITI FATHONAH</t>
  </si>
  <si>
    <t>0107247948</t>
  </si>
  <si>
    <t>DENI APRIYADI</t>
  </si>
  <si>
    <t>0101132996</t>
  </si>
  <si>
    <t>DHEA AULIA</t>
  </si>
  <si>
    <t>0101109855</t>
  </si>
  <si>
    <t>DIKA SAEPUDIN</t>
  </si>
  <si>
    <t>0102456571</t>
  </si>
  <si>
    <t>DINI AMELIA</t>
  </si>
  <si>
    <t>0105213223</t>
  </si>
  <si>
    <t>EPI PURNIA WATI</t>
  </si>
  <si>
    <t>0091357386</t>
  </si>
  <si>
    <t>GIAN ROHIMAN</t>
  </si>
  <si>
    <t>24250373</t>
  </si>
  <si>
    <t>0082446211</t>
  </si>
  <si>
    <t>HABIB ABDULLAH</t>
  </si>
  <si>
    <t>0092882189</t>
  </si>
  <si>
    <t>HARI DWI PRASETYO</t>
  </si>
  <si>
    <t>0095999898</t>
  </si>
  <si>
    <t>INDRI NOVIANTI</t>
  </si>
  <si>
    <t>0092895471</t>
  </si>
  <si>
    <t>IRHAM HAFIZ</t>
  </si>
  <si>
    <t>0091163037</t>
  </si>
  <si>
    <t>IVA SRY FEBRIYANI</t>
  </si>
  <si>
    <t>0103655027</t>
  </si>
  <si>
    <t>KEYLA RIVANIA</t>
  </si>
  <si>
    <t>0108165177</t>
  </si>
  <si>
    <t>KIRANA SIFA</t>
  </si>
  <si>
    <t>0103075930</t>
  </si>
  <si>
    <t>MELI SULISTIAWATI</t>
  </si>
  <si>
    <t>0107317604</t>
  </si>
  <si>
    <t>MUHAMAD ALIF ANNIJAR</t>
  </si>
  <si>
    <t>0099412585</t>
  </si>
  <si>
    <t>MUHAMAD TAUFIK</t>
  </si>
  <si>
    <t>0099335588</t>
  </si>
  <si>
    <t>MUHAMMAD RIDWAN NUR ARIFIN</t>
  </si>
  <si>
    <t>0104258205</t>
  </si>
  <si>
    <t>NADILAH AGUNG PRATIWI</t>
  </si>
  <si>
    <t>0102782850</t>
  </si>
  <si>
    <t>NETA RIRIN HARYANTI</t>
  </si>
  <si>
    <t>0098227921</t>
  </si>
  <si>
    <t>NIZAM ALFA REZAL</t>
  </si>
  <si>
    <t>0098860409</t>
  </si>
  <si>
    <t>NURAINI</t>
  </si>
  <si>
    <t>0105859971</t>
  </si>
  <si>
    <t>NURNAILA</t>
  </si>
  <si>
    <t>0096189578</t>
  </si>
  <si>
    <t>REHAN ALI MANDEGAR</t>
  </si>
  <si>
    <t>0101226386</t>
  </si>
  <si>
    <t>RINASIH</t>
  </si>
  <si>
    <t>0098137598</t>
  </si>
  <si>
    <t>RINI FITRIYANI</t>
  </si>
  <si>
    <t>0109364587</t>
  </si>
  <si>
    <t>RISA SITI NURWAHIDAH</t>
  </si>
  <si>
    <t>0095510848</t>
  </si>
  <si>
    <t>RUDIANTO</t>
  </si>
  <si>
    <t>0092158951</t>
  </si>
  <si>
    <t>SOFA FAUZIAWATI</t>
  </si>
  <si>
    <t>0098661076</t>
  </si>
  <si>
    <t>TAMARA PUTRI KINANTI</t>
  </si>
  <si>
    <t>0108480671</t>
  </si>
  <si>
    <t>VIAN TAUFIK AZHAR</t>
  </si>
  <si>
    <t>0093850306</t>
  </si>
  <si>
    <t>WINDY WINANGSIH</t>
  </si>
  <si>
    <t>0092152266</t>
  </si>
  <si>
    <t>WQ AGATHA SAPUTRA</t>
  </si>
  <si>
    <t>0091672925</t>
  </si>
  <si>
    <t>ZAHARATUSSHITA ANJANI INDRIANI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</si>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</sst>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9"/>
  <sheetViews>
    <sheetView tabSelected="1" workbookViewId="0" showGridLines="true" showRowColHeaders="1">
      <selection activeCell="V68" sqref="V68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34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34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34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34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34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34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61</v>
      </c>
      <c r="C33" s="14" t="s">
        <v>62</v>
      </c>
      <c r="D33" s="12" t="s">
        <v>63</v>
      </c>
      <c r="E33" s="13" t="s">
        <v>34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64</v>
      </c>
      <c r="D34" s="12" t="s">
        <v>65</v>
      </c>
      <c r="E34" s="13" t="s">
        <v>34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66</v>
      </c>
      <c r="D35" s="12" t="s">
        <v>67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68</v>
      </c>
      <c r="D36" s="12" t="s">
        <v>69</v>
      </c>
      <c r="E36" s="13" t="s">
        <v>34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70</v>
      </c>
      <c r="D37" s="12" t="s">
        <v>71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72</v>
      </c>
      <c r="D38" s="12" t="s">
        <v>73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74</v>
      </c>
      <c r="D39" s="12" t="s">
        <v>75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76</v>
      </c>
      <c r="D40" s="12" t="s">
        <v>77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78</v>
      </c>
      <c r="D41" s="12" t="s">
        <v>79</v>
      </c>
      <c r="E41" s="13" t="s">
        <v>34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80</v>
      </c>
      <c r="D42" s="12" t="s">
        <v>81</v>
      </c>
      <c r="E42" s="13" t="s">
        <v>34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82</v>
      </c>
      <c r="D43" s="12" t="s">
        <v>83</v>
      </c>
      <c r="E43" s="13" t="s">
        <v>34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84</v>
      </c>
      <c r="D44" s="12" t="s">
        <v>85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86</v>
      </c>
      <c r="D45" s="12" t="s">
        <v>87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88</v>
      </c>
      <c r="D46" s="12" t="s">
        <v>89</v>
      </c>
      <c r="E46" s="13" t="s">
        <v>34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90</v>
      </c>
      <c r="D47" s="12" t="s">
        <v>91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92</v>
      </c>
      <c r="D48" s="12" t="s">
        <v>93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94</v>
      </c>
      <c r="D49" s="12" t="s">
        <v>95</v>
      </c>
      <c r="E49" s="13" t="s">
        <v>34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96</v>
      </c>
      <c r="D50" s="12" t="s">
        <v>97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98</v>
      </c>
      <c r="D51" s="12" t="s">
        <v>99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100</v>
      </c>
      <c r="D52" s="12" t="s">
        <v>101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102</v>
      </c>
      <c r="D53" s="12" t="s">
        <v>103</v>
      </c>
      <c r="E53" s="13" t="s">
        <v>34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104</v>
      </c>
      <c r="D54" s="12" t="s">
        <v>105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106</v>
      </c>
      <c r="D55" s="12" t="s">
        <v>107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108</v>
      </c>
      <c r="D56" s="12" t="s">
        <v>109</v>
      </c>
      <c r="E56" s="13" t="s">
        <v>34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110</v>
      </c>
      <c r="D57" s="12" t="s">
        <v>111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/>
      <c r="C58" s="14" t="s">
        <v>112</v>
      </c>
      <c r="D58" s="12" t="s">
        <v>113</v>
      </c>
      <c r="E58" s="13" t="s">
        <v>34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/>
      <c r="C59" s="14" t="s">
        <v>114</v>
      </c>
      <c r="D59" s="12" t="s">
        <v>115</v>
      </c>
      <c r="E59" s="13" t="s">
        <v>29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1" t="s">
        <v>116</v>
      </c>
      <c r="B60" s="11"/>
      <c r="C60" s="11"/>
      <c r="D60" s="11"/>
      <c r="E60" s="15">
        <f>COUNTIFS($E$17:$E$59,"L",$F$17:$F$59,"")</f>
        <v>18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 t="s">
        <v>117</v>
      </c>
      <c r="B61" s="11"/>
      <c r="C61" s="11"/>
      <c r="D61" s="11"/>
      <c r="E61" s="15">
        <f>COUNTIFS($E$17:$E$59,"P",$F$17:$F$59,"")</f>
        <v>25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6" t="s">
        <v>118</v>
      </c>
      <c r="B62" s="16"/>
      <c r="C62" s="16"/>
      <c r="D62" s="16"/>
      <c r="E62" s="17">
        <f>SUM(E60:E61)</f>
        <v>43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4" spans="1:28">
      <c r="C64" t="s">
        <v>119</v>
      </c>
      <c r="V64" t="s">
        <v>120</v>
      </c>
    </row>
    <row r="65" spans="1:28">
      <c r="C65" t="s">
        <v>121</v>
      </c>
      <c r="V65" t="s">
        <v>15</v>
      </c>
    </row>
    <row r="68" spans="1:28">
      <c r="C68" s="18" t="s">
        <v>122</v>
      </c>
      <c r="V68" s="18"/>
    </row>
    <row r="69" spans="1:28">
      <c r="C69" t="s">
        <v>123</v>
      </c>
      <c r="V69" t="s">
        <v>124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0:D60"/>
    <mergeCell ref="E60:AB60"/>
    <mergeCell ref="A61:D61"/>
    <mergeCell ref="E61:AB61"/>
    <mergeCell ref="A62:D62"/>
    <mergeCell ref="E62:AB62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TKJ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2026-10-20T18:12:31+07:00</dcterms:created>
  <dcterms:modified xsi:type="dcterms:W3CDTF">2026-10-20T18:12:31+07:00</dcterms:modified>
  <dc:title>Untitled Spreadsheet</dc:title>
  <dc:description/>
  <dc:subject/>
  <cp:keywords/>
  <cp:category/>
</cp:coreProperties>
</file>