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KJ 3" sheetId="1" r:id="rId4"/>
  </sheets>
  <definedNames>
    <definedName name="_xlnm.Print_Titles" localSheetId="0">'XI TKJ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<sst xmlns="http://schemas.openxmlformats.org/spreadsheetml/2006/main" uniqueCount="129">
  <si>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</si>
  <si>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</si>
  <si>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</si>
  <si>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</si>
  <si>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</si>
  <si>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</si>
  <si>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</si>
  <si>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</si>
  <si>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</si>
  <si>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</si>
  <si>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</si>
  <si>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</si>
  <si>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</si>
  <si>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</si>
  <si>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TKJ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</si>
  <si>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</si>
  <si>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</si>
  <si>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</si>
  <si>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</si>
  <si>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</si>
  <si>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</si>
  <si>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</si>
  <si>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</si>
  <si>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</si>
  <si>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</si>
  <si>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</si>
  <si>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</si>
  <si>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0107548305</t>
  </si>
  <si>
    <t>AISYAH NUR FADILAH</t>
  </si>
  <si>
    <t>P</t>
  </si>
  <si>
    <t>0092927360</t>
  </si>
  <si>
    <t>AL-SYIFA SUCI NUR RAHAYU</t>
  </si>
  <si>
    <t>24250401</t>
  </si>
  <si>
    <t>0082518085</t>
  </si>
  <si>
    <t>ALYA OCTAVIYANI</t>
  </si>
  <si>
    <t>0094253254</t>
  </si>
  <si>
    <t>ANGGA MUHAMAD RAMDAN</t>
  </si>
  <si>
    <t>L</t>
  </si>
  <si>
    <t>0103423604</t>
  </si>
  <si>
    <t>ARESTI QUEENSHA SALSABILLA</t>
  </si>
  <si>
    <t>0107796181</t>
  </si>
  <si>
    <t>ARTILA ARTA MEVIA</t>
  </si>
  <si>
    <t>0095505663</t>
  </si>
  <si>
    <t>DANI RAMDANI</t>
  </si>
  <si>
    <t>0096581914</t>
  </si>
  <si>
    <t>DARA HAERANI</t>
  </si>
  <si>
    <t>0092625079</t>
  </si>
  <si>
    <t>DERI ARDIANSYAH</t>
  </si>
  <si>
    <t>0092389020</t>
  </si>
  <si>
    <t>DESITA</t>
  </si>
  <si>
    <t>24250333</t>
  </si>
  <si>
    <t>0099139062</t>
  </si>
  <si>
    <t>DEVANY PUTRI NUR SALZABILA</t>
  </si>
  <si>
    <t>0097913320</t>
  </si>
  <si>
    <t>DINI NURFITRIANI</t>
  </si>
  <si>
    <t>0108686476</t>
  </si>
  <si>
    <t>ERIK SHANDIKA</t>
  </si>
  <si>
    <t>0093420729</t>
  </si>
  <si>
    <t>FERDY LOCHMAN</t>
  </si>
  <si>
    <t>0109106021</t>
  </si>
  <si>
    <t>FRIDA ARVIANTY</t>
  </si>
  <si>
    <t>0094079434</t>
  </si>
  <si>
    <t>HAIKAL HAZNA GAMAL</t>
  </si>
  <si>
    <t>0094246894</t>
  </si>
  <si>
    <t>HASBY NASYWAN SYAFIQ</t>
  </si>
  <si>
    <t>0095015821</t>
  </si>
  <si>
    <t>INTAN PURNAMASARI</t>
  </si>
  <si>
    <t>0102028719</t>
  </si>
  <si>
    <t>JAJANG HERMANSAH</t>
  </si>
  <si>
    <t>0093840224</t>
  </si>
  <si>
    <t>JULIA FEBRIAN</t>
  </si>
  <si>
    <t>0102336249</t>
  </si>
  <si>
    <t>LISNA NURAENI</t>
  </si>
  <si>
    <t>0108176151</t>
  </si>
  <si>
    <t>MILA SULASTRI</t>
  </si>
  <si>
    <t>0108095993</t>
  </si>
  <si>
    <t>MUHAMAD AZZAM FATHURROHMAN</t>
  </si>
  <si>
    <t>0099975187</t>
  </si>
  <si>
    <t>MUHAMMAD AL FISHAR</t>
  </si>
  <si>
    <t>0109008498</t>
  </si>
  <si>
    <t>MUHIDDIN ABDULQADIR ALZAELANI</t>
  </si>
  <si>
    <t>0096423660</t>
  </si>
  <si>
    <t>NATASYA NOVELIA</t>
  </si>
  <si>
    <t>0101718062</t>
  </si>
  <si>
    <t>NINDIYA ZENDA</t>
  </si>
  <si>
    <t>0097136456</t>
  </si>
  <si>
    <t>OCTHA FRIZZYNIA</t>
  </si>
  <si>
    <t>0096019997</t>
  </si>
  <si>
    <t>OKTA BAGUS STIYANA</t>
  </si>
  <si>
    <t>0102447036</t>
  </si>
  <si>
    <t>REVAN RADITHYA AFRHIZA</t>
  </si>
  <si>
    <t>0099442935</t>
  </si>
  <si>
    <t>RIFQI FADHIL ROBBANI</t>
  </si>
  <si>
    <t>0099512528</t>
  </si>
  <si>
    <t>RIZKA SALSABILA FAJARINA</t>
  </si>
  <si>
    <t>0105871545</t>
  </si>
  <si>
    <t>SABRINA LISNARI</t>
  </si>
  <si>
    <t>0096644973</t>
  </si>
  <si>
    <t>SAHRUL NURYANA</t>
  </si>
  <si>
    <t>0108540996</t>
  </si>
  <si>
    <t>SINTA NUR'AENI</t>
  </si>
  <si>
    <t>0094495509</t>
  </si>
  <si>
    <t>SINTA ROSALINDA</t>
  </si>
  <si>
    <t>0099223314</t>
  </si>
  <si>
    <t>SOPI LATIFA</t>
  </si>
  <si>
    <t>24250425</t>
  </si>
  <si>
    <t>0076251689</t>
  </si>
  <si>
    <t>SUCI HAERANI RAMADAN</t>
  </si>
  <si>
    <t>0105445596</t>
  </si>
  <si>
    <t>TIKA AMINAH NURJANAH</t>
  </si>
  <si>
    <t>0104949458</t>
  </si>
  <si>
    <t>WAHYU IKHSAN PRAYOGI</t>
  </si>
  <si>
    <t>0108339194</t>
  </si>
  <si>
    <t>WARDAH ZHAPIRAH AZ ZAHRA</t>
  </si>
  <si>
    <t>0106379274</t>
  </si>
  <si>
    <t>WULAN JANIANTI</t>
  </si>
  <si>
    <t>0105808370</t>
  </si>
  <si>
    <t>YUYU ARDIANSYAH</t>
  </si>
  <si>
    <t>0091865690</t>
  </si>
  <si>
    <t>ZIANKA ALDANEA ARUYA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</si>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</sst>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0"/>
  <sheetViews>
    <sheetView tabSelected="1" workbookViewId="0" showGridLines="true" showRowColHeaders="1">
      <selection activeCell="V69" sqref="V69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32</v>
      </c>
      <c r="C19" s="14" t="s">
        <v>33</v>
      </c>
      <c r="D19" s="12" t="s">
        <v>34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35</v>
      </c>
      <c r="D20" s="12" t="s">
        <v>36</v>
      </c>
      <c r="E20" s="13" t="s">
        <v>37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38</v>
      </c>
      <c r="D21" s="12" t="s">
        <v>39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40</v>
      </c>
      <c r="D22" s="12" t="s">
        <v>41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42</v>
      </c>
      <c r="D23" s="12" t="s">
        <v>43</v>
      </c>
      <c r="E23" s="13" t="s">
        <v>37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44</v>
      </c>
      <c r="D24" s="12" t="s">
        <v>45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46</v>
      </c>
      <c r="D25" s="12" t="s">
        <v>47</v>
      </c>
      <c r="E25" s="13" t="s">
        <v>37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48</v>
      </c>
      <c r="D26" s="12" t="s">
        <v>49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50</v>
      </c>
      <c r="C27" s="14" t="s">
        <v>51</v>
      </c>
      <c r="D27" s="12" t="s">
        <v>52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53</v>
      </c>
      <c r="D28" s="12" t="s">
        <v>54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55</v>
      </c>
      <c r="D29" s="12" t="s">
        <v>56</v>
      </c>
      <c r="E29" s="13" t="s">
        <v>37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57</v>
      </c>
      <c r="D30" s="12" t="s">
        <v>58</v>
      </c>
      <c r="E30" s="13" t="s">
        <v>37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59</v>
      </c>
      <c r="D31" s="12" t="s">
        <v>60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61</v>
      </c>
      <c r="D32" s="12" t="s">
        <v>62</v>
      </c>
      <c r="E32" s="13" t="s">
        <v>37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63</v>
      </c>
      <c r="D33" s="12" t="s">
        <v>64</v>
      </c>
      <c r="E33" s="13" t="s">
        <v>37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65</v>
      </c>
      <c r="D34" s="12" t="s">
        <v>66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67</v>
      </c>
      <c r="D35" s="12" t="s">
        <v>68</v>
      </c>
      <c r="E35" s="13" t="s">
        <v>37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69</v>
      </c>
      <c r="D36" s="12" t="s">
        <v>70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71</v>
      </c>
      <c r="D37" s="12" t="s">
        <v>72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73</v>
      </c>
      <c r="D38" s="12" t="s">
        <v>74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75</v>
      </c>
      <c r="D39" s="12" t="s">
        <v>76</v>
      </c>
      <c r="E39" s="13" t="s">
        <v>37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77</v>
      </c>
      <c r="D40" s="12" t="s">
        <v>78</v>
      </c>
      <c r="E40" s="13" t="s">
        <v>37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79</v>
      </c>
      <c r="D41" s="12" t="s">
        <v>80</v>
      </c>
      <c r="E41" s="13" t="s">
        <v>37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81</v>
      </c>
      <c r="D42" s="12" t="s">
        <v>82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83</v>
      </c>
      <c r="D43" s="12" t="s">
        <v>84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85</v>
      </c>
      <c r="D44" s="12" t="s">
        <v>86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87</v>
      </c>
      <c r="D45" s="12" t="s">
        <v>88</v>
      </c>
      <c r="E45" s="13" t="s">
        <v>37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89</v>
      </c>
      <c r="D46" s="12" t="s">
        <v>90</v>
      </c>
      <c r="E46" s="13" t="s">
        <v>37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91</v>
      </c>
      <c r="D47" s="12" t="s">
        <v>92</v>
      </c>
      <c r="E47" s="13" t="s">
        <v>37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93</v>
      </c>
      <c r="D48" s="12" t="s">
        <v>94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95</v>
      </c>
      <c r="D49" s="12" t="s">
        <v>96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97</v>
      </c>
      <c r="D50" s="12" t="s">
        <v>98</v>
      </c>
      <c r="E50" s="13" t="s">
        <v>37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99</v>
      </c>
      <c r="D51" s="12" t="s">
        <v>100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101</v>
      </c>
      <c r="D52" s="12" t="s">
        <v>102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103</v>
      </c>
      <c r="D53" s="12" t="s">
        <v>104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105</v>
      </c>
      <c r="C54" s="14" t="s">
        <v>106</v>
      </c>
      <c r="D54" s="12" t="s">
        <v>107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108</v>
      </c>
      <c r="D55" s="12" t="s">
        <v>109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110</v>
      </c>
      <c r="D56" s="12" t="s">
        <v>111</v>
      </c>
      <c r="E56" s="13" t="s">
        <v>37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112</v>
      </c>
      <c r="D57" s="12" t="s">
        <v>113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/>
      <c r="C58" s="14" t="s">
        <v>114</v>
      </c>
      <c r="D58" s="12" t="s">
        <v>115</v>
      </c>
      <c r="E58" s="13" t="s">
        <v>29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/>
      <c r="C59" s="14" t="s">
        <v>116</v>
      </c>
      <c r="D59" s="12" t="s">
        <v>117</v>
      </c>
      <c r="E59" s="13" t="s">
        <v>37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/>
      <c r="C60" s="14" t="s">
        <v>118</v>
      </c>
      <c r="D60" s="12" t="s">
        <v>119</v>
      </c>
      <c r="E60" s="13" t="s">
        <v>29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1" t="s">
        <v>120</v>
      </c>
      <c r="B61" s="11"/>
      <c r="C61" s="11"/>
      <c r="D61" s="11"/>
      <c r="E61" s="15">
        <f>COUNTIFS($E$17:$E$60,"L",$F$17:$F$60,"")</f>
        <v>17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 t="s">
        <v>121</v>
      </c>
      <c r="B62" s="11"/>
      <c r="C62" s="11"/>
      <c r="D62" s="11"/>
      <c r="E62" s="15">
        <f>COUNTIFS($E$17:$E$60,"P",$F$17:$F$60,"")</f>
        <v>27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6" t="s">
        <v>122</v>
      </c>
      <c r="B63" s="16"/>
      <c r="C63" s="16"/>
      <c r="D63" s="16"/>
      <c r="E63" s="17">
        <f>SUM(E61:E62)</f>
        <v>44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5" spans="1:28">
      <c r="C65" t="s">
        <v>123</v>
      </c>
      <c r="V65" t="s">
        <v>124</v>
      </c>
    </row>
    <row r="66" spans="1:28">
      <c r="C66" t="s">
        <v>125</v>
      </c>
      <c r="V66" t="s">
        <v>15</v>
      </c>
    </row>
    <row r="69" spans="1:28">
      <c r="C69" s="18" t="s">
        <v>126</v>
      </c>
      <c r="V69" s="18"/>
    </row>
    <row r="70" spans="1:28">
      <c r="C70" t="s">
        <v>127</v>
      </c>
      <c r="V70" t="s">
        <v>128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61:D61"/>
    <mergeCell ref="E61:AB61"/>
    <mergeCell ref="A62:D62"/>
    <mergeCell ref="E62:AB62"/>
    <mergeCell ref="A63:D63"/>
    <mergeCell ref="E63:AB63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TKJ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2026-10-20T18:14:01+07:00</dcterms:created>
  <dcterms:modified xsi:type="dcterms:W3CDTF">2026-10-20T18:14:01+07:00</dcterms:modified>
  <dc:title>Untitled Spreadsheet</dc:title>
  <dc:description/>
  <dc:subject/>
  <cp:keywords/>
  <cp:category/>
</cp:coreProperties>
</file>