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PPLG 1" sheetId="1" r:id="rId4"/>
    <sheet name="X PPLG 2" sheetId="2" r:id="rId5"/>
    <sheet name="X PPLG 3" sheetId="3" r:id="rId6"/>
    <sheet name="X TJKT 1" sheetId="4" r:id="rId7"/>
    <sheet name="X TJKT 2" sheetId="5" r:id="rId8"/>
    <sheet name="X TJKT 3" sheetId="6" r:id="rId9"/>
    <sheet name="X TKL" sheetId="7" r:id="rId10"/>
    <sheet name="X TO 1" sheetId="8" r:id="rId11"/>
    <sheet name="X TO 2" sheetId="9" r:id="rId12"/>
    <sheet name="X TO 3" sheetId="10" r:id="rId13"/>
    <sheet name="X TO 4" sheetId="11" r:id="rId14"/>
    <sheet name="X TO 5" sheetId="12" r:id="rId15"/>
    <sheet name="X TO 6" sheetId="13" r:id="rId16"/>
    <sheet name="X TO 7" sheetId="14" r:id="rId17"/>
  </sheets>
  <definedNames>
    <definedName name="_xlnm.Print_Titles" localSheetId="0">'X PPLG 1'!$15:$16</definedName>
    <definedName name="_xlnm.Print_Titles" localSheetId="1">'X PPLG 2'!$15:$16</definedName>
    <definedName name="_xlnm.Print_Titles" localSheetId="2">'X PPLG 3'!$15:$16</definedName>
    <definedName name="_xlnm.Print_Titles" localSheetId="3">'X TJKT 1'!$15:$16</definedName>
    <definedName name="_xlnm.Print_Titles" localSheetId="4">'X TJKT 2'!$15:$16</definedName>
    <definedName name="_xlnm.Print_Titles" localSheetId="5">'X TJKT 3'!$15:$16</definedName>
    <definedName name="_xlnm.Print_Titles" localSheetId="6">'X TKL'!$15:$16</definedName>
    <definedName name="_xlnm.Print_Titles" localSheetId="7">'X TO 1'!$15:$16</definedName>
    <definedName name="_xlnm.Print_Titles" localSheetId="8">'X TO 2'!$15:$16</definedName>
    <definedName name="_xlnm.Print_Titles" localSheetId="9">'X TO 3'!$15:$16</definedName>
    <definedName name="_xlnm.Print_Titles" localSheetId="10">'X TO 4'!$15:$16</definedName>
    <definedName name="_xlnm.Print_Titles" localSheetId="11">'X TO 5'!$15:$16</definedName>
    <definedName name="_xlnm.Print_Titles" localSheetId="12">'X TO 6'!$15:$16</definedName>
    <definedName name="_xlnm.Print_Titles" localSheetId="13">'X TO 7'!$15:$16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<sst xmlns="http://schemas.openxmlformats.org/spreadsheetml/2006/main" uniqueCount="1001">
  <si>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</si>
  <si>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</si>
  <si>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</si>
  <si>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</si>
  <si>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</si>
  <si>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</si>
  <si>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</si>
  <si>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</si>
  <si>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</si>
  <si>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</si>
  <si>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</si>
  <si>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</si>
  <si>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</si>
  <si>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</si>
  <si>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PPLG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</si>
  <si>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</si>
  <si>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</si>
  <si>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</si>
  <si>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</si>
  <si>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</si>
  <si>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</si>
  <si>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</si>
  <si>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</si>
  <si>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</si>
  <si>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</si>
  <si>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</si>
  <si>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</si>
  <si>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</si>
  <si>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</si>
  <si>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</si>
  <si>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</si>
  <si>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</si>
  <si>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</si>
  <si>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</si>
  <si>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</si>
  <si>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</si>
  <si>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Rev. 1 · revisi terakhir 16-10-2026 · Data per tanggal 20-10-2026</t>
  </si>
  <si>
    <t>: X PPLG 2</t>
  </si>
  <si>
    <t>435345345</t>
  </si>
  <si>
    <t>L</t>
  </si>
  <si>
    <t>0118505760</t>
  </si>
  <si>
    <t>AI NUR MAULIDA</t>
  </si>
  <si>
    <t>P</t>
  </si>
  <si>
    <t>0104466748</t>
  </si>
  <si>
    <t>ALEA REGINA PUTRI</t>
  </si>
  <si>
    <t>0119132109</t>
  </si>
  <si>
    <t>ALYA NUR AZIZAH</t>
  </si>
  <si>
    <t>0101720173</t>
  </si>
  <si>
    <t>AMATUL WAKEEL</t>
  </si>
  <si>
    <t>0103877930</t>
  </si>
  <si>
    <t>APRILIA DIANA PUTRI</t>
  </si>
  <si>
    <t>0102407135</t>
  </si>
  <si>
    <t>ARVIE MAULANA NOER MUHAMAD ARIFIN</t>
  </si>
  <si>
    <t>0101478275</t>
  </si>
  <si>
    <t>CEPI APRIJAL</t>
  </si>
  <si>
    <t>0104703976</t>
  </si>
  <si>
    <t>DEDEN MAULANA</t>
  </si>
  <si>
    <t>0108687972</t>
  </si>
  <si>
    <t>DEVA NURMALA</t>
  </si>
  <si>
    <t>0117514225</t>
  </si>
  <si>
    <t>DINDA AMELIA</t>
  </si>
  <si>
    <t>0105358395</t>
  </si>
  <si>
    <t>DYONA OCTAVIANI</t>
  </si>
  <si>
    <t>0118039478</t>
  </si>
  <si>
    <t>FANNY NURAENI</t>
  </si>
  <si>
    <t>0115214305</t>
  </si>
  <si>
    <t>GINA RAMAYANTI</t>
  </si>
  <si>
    <t>0116806740</t>
  </si>
  <si>
    <t>IRFAN SOFIAN</t>
  </si>
  <si>
    <t>0105931763</t>
  </si>
  <si>
    <t>JAHFA BUDIANSYAH</t>
  </si>
  <si>
    <t>0119333820</t>
  </si>
  <si>
    <t>KAMILA WIJAYANTI</t>
  </si>
  <si>
    <t>0109666685</t>
  </si>
  <si>
    <t>KHEILA NOVITA</t>
  </si>
  <si>
    <t>0101099921</t>
  </si>
  <si>
    <t>LENI TARNINGSIH</t>
  </si>
  <si>
    <t>0119003166</t>
  </si>
  <si>
    <t>MEIKA ANCELLA</t>
  </si>
  <si>
    <t>0114051179</t>
  </si>
  <si>
    <t>MOHAMMAD RISKI MULYANA</t>
  </si>
  <si>
    <t>0117314179</t>
  </si>
  <si>
    <t>MUHAMAD SENDY AL FADILLAH</t>
  </si>
  <si>
    <t>0106927831</t>
  </si>
  <si>
    <t>MUHAMMAD HISYAM SHIDQI</t>
  </si>
  <si>
    <t>0116024301</t>
  </si>
  <si>
    <t>NABILA AINUN NISA</t>
  </si>
  <si>
    <t>0111811482</t>
  </si>
  <si>
    <t>NAJWA HERFIANY BALQIS</t>
  </si>
  <si>
    <t>0111174297</t>
  </si>
  <si>
    <t>NAZRIL ZAYAN RAKSI</t>
  </si>
  <si>
    <t>0106815941</t>
  </si>
  <si>
    <t>NOVITA JUWITA PUTRI</t>
  </si>
  <si>
    <t>0108748315</t>
  </si>
  <si>
    <t>OKTA VIANI</t>
  </si>
  <si>
    <t>0106734469</t>
  </si>
  <si>
    <t>PUTRI SABARIYAH</t>
  </si>
  <si>
    <t>0104595251</t>
  </si>
  <si>
    <t>RASYIFA SALWA NUR ANISSA</t>
  </si>
  <si>
    <t>0091804484</t>
  </si>
  <si>
    <t>RIANTI RAMADANI</t>
  </si>
  <si>
    <t>0101768851</t>
  </si>
  <si>
    <t>RISYA FARIDA SOLIHAT</t>
  </si>
  <si>
    <t>0103545879</t>
  </si>
  <si>
    <t>RIZQY GILANG ADRYANSYAH</t>
  </si>
  <si>
    <t>0105515005</t>
  </si>
  <si>
    <t>SHAILA RIANI SUHADA</t>
  </si>
  <si>
    <t>0114601911</t>
  </si>
  <si>
    <t>SHINTA AULIA</t>
  </si>
  <si>
    <t>0108773582</t>
  </si>
  <si>
    <t>TIKA NURBAITI</t>
  </si>
  <si>
    <t>0114014332</t>
  </si>
  <si>
    <t>WINDI RIYATI</t>
  </si>
  <si>
    <t>0115543049</t>
  </si>
  <si>
    <t>ZALFA RUBIYA NAZWA</t>
  </si>
  <si>
    <t>Catatan Revisi</t>
  </si>
  <si>
    <t>Rev. 1 · 16-10-2026 · 435345345 · siswa baru</t>
  </si>
  <si>
    <t>: X PPLG 3</t>
  </si>
  <si>
    <t>0102611811</t>
  </si>
  <si>
    <t>ALLENA ZAHRAN TSURAYA</t>
  </si>
  <si>
    <t>0116627562</t>
  </si>
  <si>
    <t>ALSYA RYANNA PUTRI</t>
  </si>
  <si>
    <t>3104442816</t>
  </si>
  <si>
    <t>AMELIA</t>
  </si>
  <si>
    <t>0101419168</t>
  </si>
  <si>
    <t>ARDI NURJATI AL KAROMANI</t>
  </si>
  <si>
    <t>0112192370</t>
  </si>
  <si>
    <t>CUTIA PUTRI</t>
  </si>
  <si>
    <t>0126827408</t>
  </si>
  <si>
    <t>DESI RATNASARI</t>
  </si>
  <si>
    <t>0101927638</t>
  </si>
  <si>
    <t>DEVIA ARYANTI</t>
  </si>
  <si>
    <t>0112792698</t>
  </si>
  <si>
    <t>DINI RAHMAYANI</t>
  </si>
  <si>
    <t>0103971034</t>
  </si>
  <si>
    <t>ELIS TITI</t>
  </si>
  <si>
    <t>0112849505</t>
  </si>
  <si>
    <t>FARHAN AL PARIS</t>
  </si>
  <si>
    <t>0117711396</t>
  </si>
  <si>
    <t>IRMA NUR SAPITRI</t>
  </si>
  <si>
    <t>0118280556</t>
  </si>
  <si>
    <t>JIHAN AMALIA</t>
  </si>
  <si>
    <t>0115275413</t>
  </si>
  <si>
    <t>KANIA NISA PUTRI PERTIWI</t>
  </si>
  <si>
    <t>0108903230</t>
  </si>
  <si>
    <t>KIRANA AULIA NOVISYA</t>
  </si>
  <si>
    <t>0129324945</t>
  </si>
  <si>
    <t>LISEU ISMAWARDHANI</t>
  </si>
  <si>
    <t>0113778264</t>
  </si>
  <si>
    <t>MEYSA AULIA RAHMAWATI</t>
  </si>
  <si>
    <t>0116124796</t>
  </si>
  <si>
    <t>MUHAMAD GIBRAN</t>
  </si>
  <si>
    <t>0103956169</t>
  </si>
  <si>
    <t>MUHAMMAD DAFI KHAIRON</t>
  </si>
  <si>
    <t>0104729750</t>
  </si>
  <si>
    <t>MUHAMMAD RIFKY ADITYA</t>
  </si>
  <si>
    <t>0117351795</t>
  </si>
  <si>
    <t>NADIA AZAHRA NURFADILAH</t>
  </si>
  <si>
    <t>0101203727</t>
  </si>
  <si>
    <t>NAURA HELYA RAFFIFAH</t>
  </si>
  <si>
    <t>0107730469</t>
  </si>
  <si>
    <t>NISRINA AFRA OCTAVIANI</t>
  </si>
  <si>
    <t>0116329279</t>
  </si>
  <si>
    <t>NURI ALISKA FAUZYAH</t>
  </si>
  <si>
    <t>0109357339</t>
  </si>
  <si>
    <t>PIPI OKTAPIANI</t>
  </si>
  <si>
    <t>0119222096</t>
  </si>
  <si>
    <t>RAIHAN KHOIRUDIN</t>
  </si>
  <si>
    <t>0103343326</t>
  </si>
  <si>
    <t>REFA SEPTIANY</t>
  </si>
  <si>
    <t>0103354967</t>
  </si>
  <si>
    <t>RINA MARYANI</t>
  </si>
  <si>
    <t>0124359424</t>
  </si>
  <si>
    <t>RISTANTI NURAINI</t>
  </si>
  <si>
    <t>0104585781</t>
  </si>
  <si>
    <t>RIZKY DIAN NADIL</t>
  </si>
  <si>
    <t>0116038162</t>
  </si>
  <si>
    <t>SALWA NUR ALIFIARTA</t>
  </si>
  <si>
    <t>0111878708</t>
  </si>
  <si>
    <t>SISKA ANJANI</t>
  </si>
  <si>
    <t>0106094806</t>
  </si>
  <si>
    <t>STEVANY AULIA PUTRI</t>
  </si>
  <si>
    <t>0109159797</t>
  </si>
  <si>
    <t>TITA NURHIDAYAT</t>
  </si>
  <si>
    <t>0113144313</t>
  </si>
  <si>
    <t>ZAHIRA PUSPASARI</t>
  </si>
  <si>
    <t>0102263704</t>
  </si>
  <si>
    <t>ZULFA MUTIA SYAIDAH</t>
  </si>
  <si>
    <t>: X TJKT 1</t>
  </si>
  <si>
    <t>0103832855</t>
  </si>
  <si>
    <t>ADELIA DEWANTI</t>
  </si>
  <si>
    <t>0112625611</t>
  </si>
  <si>
    <t>AFRIEZAN WAHAB ANUGRAH</t>
  </si>
  <si>
    <t>0108435498</t>
  </si>
  <si>
    <t>AL IKSAN ALABANI</t>
  </si>
  <si>
    <t>0119041793</t>
  </si>
  <si>
    <t>0109033465</t>
  </si>
  <si>
    <t>AMELIYA</t>
  </si>
  <si>
    <t>0113379694</t>
  </si>
  <si>
    <t>ANISYA FITRIYANI</t>
  </si>
  <si>
    <t>0106279803</t>
  </si>
  <si>
    <t>CHALISTA NABILA REZKA ANDADARI</t>
  </si>
  <si>
    <t>0101503786</t>
  </si>
  <si>
    <t>CLARISA BELA HOIRUNISSA</t>
  </si>
  <si>
    <t>0102391428</t>
  </si>
  <si>
    <t>DESTI NURHASANAH</t>
  </si>
  <si>
    <t>0119200193</t>
  </si>
  <si>
    <t>DIKA PRATAMA REGISTIYA</t>
  </si>
  <si>
    <t>0106498492</t>
  </si>
  <si>
    <t>ELISA YULIANI</t>
  </si>
  <si>
    <t>0108815888</t>
  </si>
  <si>
    <t>ELSYA SALSABILA</t>
  </si>
  <si>
    <t>0107809131</t>
  </si>
  <si>
    <t>ERVIRA SUCI NOVIYANTI</t>
  </si>
  <si>
    <t>3108008781</t>
  </si>
  <si>
    <t>FAJRI DARMAWAN</t>
  </si>
  <si>
    <t>0117944016</t>
  </si>
  <si>
    <t>FIRLY APRILIANTO</t>
  </si>
  <si>
    <t>0105903136</t>
  </si>
  <si>
    <t>GILANG ERLANGGA</t>
  </si>
  <si>
    <t>0101379528</t>
  </si>
  <si>
    <t>GUMILAR NAZRIL NUGRAHA</t>
  </si>
  <si>
    <t>0115658138</t>
  </si>
  <si>
    <t>INDAH PERMATA SARI</t>
  </si>
  <si>
    <t>0113287675</t>
  </si>
  <si>
    <t>LINTANG SUCI RAMADANI</t>
  </si>
  <si>
    <t>0114749149</t>
  </si>
  <si>
    <t>M. AZIL</t>
  </si>
  <si>
    <t>0114906305</t>
  </si>
  <si>
    <t>MEISYI NURHASYANAH</t>
  </si>
  <si>
    <t>0117606060</t>
  </si>
  <si>
    <t>MOCHAMAD ACHLAN HERMAWAN</t>
  </si>
  <si>
    <t>0108631908</t>
  </si>
  <si>
    <t>MUHAMMAD IBRAHIM AESAR AULAYAIN</t>
  </si>
  <si>
    <t>0115032358</t>
  </si>
  <si>
    <t>MUHAMMAD NUR APIANSYAH</t>
  </si>
  <si>
    <t>0116610095</t>
  </si>
  <si>
    <t>NABILA HAIRUNISYA</t>
  </si>
  <si>
    <t>0103562859</t>
  </si>
  <si>
    <t>NANDA DESTIANY</t>
  </si>
  <si>
    <t>0103973826</t>
  </si>
  <si>
    <t>RANGGA RAMADHANI</t>
  </si>
  <si>
    <t>0116204530</t>
  </si>
  <si>
    <t>RIZKI ARDIANSYAH</t>
  </si>
  <si>
    <t>0112576653</t>
  </si>
  <si>
    <t>SALPAH AULIANI</t>
  </si>
  <si>
    <t>0109828380</t>
  </si>
  <si>
    <t>SHERA SRI RAHMAWATI</t>
  </si>
  <si>
    <t>0118817139</t>
  </si>
  <si>
    <t>SHIVANA NUR AULIYAH</t>
  </si>
  <si>
    <t>0101271330</t>
  </si>
  <si>
    <t>SYAHREZA RINALDI</t>
  </si>
  <si>
    <t>0115960530</t>
  </si>
  <si>
    <t>WURI NURJANAH</t>
  </si>
  <si>
    <t>0102860101</t>
  </si>
  <si>
    <t>YENI APRIANI</t>
  </si>
  <si>
    <t>0115943869</t>
  </si>
  <si>
    <t>ZAHRA QURATA AYUNIN</t>
  </si>
  <si>
    <t>: X TJKT 2</t>
  </si>
  <si>
    <t>0101196508</t>
  </si>
  <si>
    <t>ALBARI OKTA FADILLAH</t>
  </si>
  <si>
    <t>0107989861</t>
  </si>
  <si>
    <t>ALISYA NOER BUDI RACHMAWATI</t>
  </si>
  <si>
    <t>3104280159</t>
  </si>
  <si>
    <t>ANDIKA RAHMAT NURHADI</t>
  </si>
  <si>
    <t>0118087860</t>
  </si>
  <si>
    <t>ARINI FITRIANI</t>
  </si>
  <si>
    <t>0101619890</t>
  </si>
  <si>
    <t>BAGUS YUDHAPRATAMA</t>
  </si>
  <si>
    <t>0119039720</t>
  </si>
  <si>
    <t>CHELSEA WULANDARI</t>
  </si>
  <si>
    <t>0109644183</t>
  </si>
  <si>
    <t>CHINTIA PUTRI</t>
  </si>
  <si>
    <t>0101781213</t>
  </si>
  <si>
    <t>CISKA NUR WATIN</t>
  </si>
  <si>
    <t>0107580523</t>
  </si>
  <si>
    <t>DESWITA MAHARANI</t>
  </si>
  <si>
    <t>0102468665</t>
  </si>
  <si>
    <t>DIKI FAISAL IRAWAN</t>
  </si>
  <si>
    <t>0111725206</t>
  </si>
  <si>
    <t>ERLAN MAULANA</t>
  </si>
  <si>
    <t>0118704425</t>
  </si>
  <si>
    <t>FADHIL SETIAWAN</t>
  </si>
  <si>
    <t>0105985235</t>
  </si>
  <si>
    <t>FHAISAL RIZKY ARIFIEN DINATA</t>
  </si>
  <si>
    <t>0105882833</t>
  </si>
  <si>
    <t>GIBRAN RIDHOTUL FATHYA</t>
  </si>
  <si>
    <t>0101796852</t>
  </si>
  <si>
    <t>ISPI DWI AULIA</t>
  </si>
  <si>
    <t>0104192789</t>
  </si>
  <si>
    <t>NADIRA FIRYAL RAMADHANI</t>
  </si>
  <si>
    <t>0114468990</t>
  </si>
  <si>
    <t>NATASHA FITRIYANI</t>
  </si>
  <si>
    <t>3105099276</t>
  </si>
  <si>
    <t>NAYKEYSA SHAVA AMELIA</t>
  </si>
  <si>
    <t>0109663603</t>
  </si>
  <si>
    <t>NAZIHAH SALSABILA</t>
  </si>
  <si>
    <t>0118639178</t>
  </si>
  <si>
    <t>PUSPITA AYU</t>
  </si>
  <si>
    <t>0113084342</t>
  </si>
  <si>
    <t>RESTHY PUTRI LESTARI</t>
  </si>
  <si>
    <t>0111666216</t>
  </si>
  <si>
    <t>RICKY FEBRIANSYAH FAHRESA</t>
  </si>
  <si>
    <t>0109981497</t>
  </si>
  <si>
    <t>RIDWAN JUNJUN JUNIAR</t>
  </si>
  <si>
    <t>0106148524</t>
  </si>
  <si>
    <t>RIFKY ADITYA NOOR ROCHMAN</t>
  </si>
  <si>
    <t>0108295079</t>
  </si>
  <si>
    <t>RUDY MARCELINO HERMAWAN</t>
  </si>
  <si>
    <t>0113755731</t>
  </si>
  <si>
    <t>SALMA DAIMAH NUR HASANAH</t>
  </si>
  <si>
    <t>3108426293</t>
  </si>
  <si>
    <t>SANI AL BARKAH</t>
  </si>
  <si>
    <t>0107044440</t>
  </si>
  <si>
    <t>SANIA PUTRI ANUGRAH</t>
  </si>
  <si>
    <t>0115123157</t>
  </si>
  <si>
    <t>SELY SURYANI</t>
  </si>
  <si>
    <t>0104818212</t>
  </si>
  <si>
    <t>SETYA YANUGRAH PUTRA</t>
  </si>
  <si>
    <t>0112124043</t>
  </si>
  <si>
    <t>SILVI NUR SHOFIYYA</t>
  </si>
  <si>
    <t>0119272633</t>
  </si>
  <si>
    <t>SITI NAZWA AULYA</t>
  </si>
  <si>
    <t>0113894754</t>
  </si>
  <si>
    <t>SRI SUSILAWATI</t>
  </si>
  <si>
    <t>0105142251</t>
  </si>
  <si>
    <t>SYAIDRAN PUGUH PAMBAYUN</t>
  </si>
  <si>
    <t>0108764309</t>
  </si>
  <si>
    <t>THASYA MARSHANDA</t>
  </si>
  <si>
    <t>0091403342</t>
  </si>
  <si>
    <t>VERLY TRIMUTIA NURUL ASYIFA</t>
  </si>
  <si>
    <t>: X TJKT 3</t>
  </si>
  <si>
    <t>0109185393</t>
  </si>
  <si>
    <t>AGUS RAMDANI</t>
  </si>
  <si>
    <t>0105784604</t>
  </si>
  <si>
    <t>ALEA FAUZIYAH YASMINE</t>
  </si>
  <si>
    <t>0107579237</t>
  </si>
  <si>
    <t>ANGEL AULIA AZ ZAHRA</t>
  </si>
  <si>
    <t>0091723864</t>
  </si>
  <si>
    <t>AVIN ADITIA SALEH</t>
  </si>
  <si>
    <t>0107633398</t>
  </si>
  <si>
    <t>CICA KARLINA</t>
  </si>
  <si>
    <t>0115425216</t>
  </si>
  <si>
    <t>CUCU NURHAYATI</t>
  </si>
  <si>
    <t>0101258538</t>
  </si>
  <si>
    <t>DARRA RESKY AMALIA</t>
  </si>
  <si>
    <t>0102693413</t>
  </si>
  <si>
    <t>DWI AZIZAH</t>
  </si>
  <si>
    <t>0103233632</t>
  </si>
  <si>
    <t>DZIKRI FAUZI NUGRAHA</t>
  </si>
  <si>
    <t>0106781805</t>
  </si>
  <si>
    <t>GILANG RADITYHA</t>
  </si>
  <si>
    <t>0106865360</t>
  </si>
  <si>
    <t>HANISA SAHARANI</t>
  </si>
  <si>
    <t>0114730662</t>
  </si>
  <si>
    <t>HUSNA NERRI RAMADANI</t>
  </si>
  <si>
    <t>0114769887</t>
  </si>
  <si>
    <t>IBNU ALBAR</t>
  </si>
  <si>
    <t>0111211158</t>
  </si>
  <si>
    <t>IMAS ZAHRA MAESAROH</t>
  </si>
  <si>
    <t>0114360625</t>
  </si>
  <si>
    <t>IRMA NURJANAH</t>
  </si>
  <si>
    <t>3117245144</t>
  </si>
  <si>
    <t>IRMAN WILDANUR</t>
  </si>
  <si>
    <t>0119139522</t>
  </si>
  <si>
    <t>JULIA AWALIAH</t>
  </si>
  <si>
    <t>0119535712</t>
  </si>
  <si>
    <t>KIKI KURNIASANDI</t>
  </si>
  <si>
    <t>0116532805</t>
  </si>
  <si>
    <t>LAILA MAULIDA</t>
  </si>
  <si>
    <t>0111671759</t>
  </si>
  <si>
    <t>MEISYA NURHASYANAH</t>
  </si>
  <si>
    <t>0118749355</t>
  </si>
  <si>
    <t>MELIA</t>
  </si>
  <si>
    <t>0102007565</t>
  </si>
  <si>
    <t>MUHAMAD RENDY</t>
  </si>
  <si>
    <t>0115413738</t>
  </si>
  <si>
    <t>NARESHA SHALSYABILA PUTRI SETIAWAN</t>
  </si>
  <si>
    <t>0118038596</t>
  </si>
  <si>
    <t>NURI KURNIA ASIH</t>
  </si>
  <si>
    <t>0112644241</t>
  </si>
  <si>
    <t>OLIVIA ASTRA</t>
  </si>
  <si>
    <t>0102032909</t>
  </si>
  <si>
    <t>RA'AFIE HERDIYANTO</t>
  </si>
  <si>
    <t>0111429999</t>
  </si>
  <si>
    <t>RAFI MAULANA</t>
  </si>
  <si>
    <t>0107139803</t>
  </si>
  <si>
    <t>RAKHA ABDUL AZIS</t>
  </si>
  <si>
    <t>0107211367</t>
  </si>
  <si>
    <t>RICHI HAMDAN</t>
  </si>
  <si>
    <t>0107673085</t>
  </si>
  <si>
    <t>SITI NURAISAH</t>
  </si>
  <si>
    <t>0108787233</t>
  </si>
  <si>
    <t>SRI MULYANI</t>
  </si>
  <si>
    <t>0116134080</t>
  </si>
  <si>
    <t>SUHERMAN</t>
  </si>
  <si>
    <t>0106107043</t>
  </si>
  <si>
    <t>SYIFA PUTRI AFTHIANI</t>
  </si>
  <si>
    <t>0111619048</t>
  </si>
  <si>
    <t>TREVIZ LANGIT RAMADHAN</t>
  </si>
  <si>
    <t>0107118801</t>
  </si>
  <si>
    <t>WIAJENG ZYAHRATUL</t>
  </si>
  <si>
    <t>0117816023</t>
  </si>
  <si>
    <t>ZIAN TIARA AHMAD</t>
  </si>
  <si>
    <t>: X TKL</t>
  </si>
  <si>
    <t>3104548593</t>
  </si>
  <si>
    <t>ADITIA ALPRIYANSAH</t>
  </si>
  <si>
    <t>0119133404</t>
  </si>
  <si>
    <t>ALFIO MUSLIM KAFFAH</t>
  </si>
  <si>
    <t>0115742304</t>
  </si>
  <si>
    <t>ANISA FADILAH RASYIDI</t>
  </si>
  <si>
    <t>0096111800</t>
  </si>
  <si>
    <t>ARGA HENDRIANA ZATNIKA</t>
  </si>
  <si>
    <t>3107890099</t>
  </si>
  <si>
    <t>AWIS GALIH SUHENDRA</t>
  </si>
  <si>
    <t>0103683653</t>
  </si>
  <si>
    <t>DADANG SUGANDA</t>
  </si>
  <si>
    <t>0109058715</t>
  </si>
  <si>
    <t>FAHIRA FAUZIAH</t>
  </si>
  <si>
    <t>0106312354</t>
  </si>
  <si>
    <t>FAKHRI RIZQULLAH EKA PUTRA</t>
  </si>
  <si>
    <t>3105955500</t>
  </si>
  <si>
    <t>HAFIZH TAUFIQURRAHMAN</t>
  </si>
  <si>
    <t>0103952364</t>
  </si>
  <si>
    <t>KEVVIN ZULIANSYAH</t>
  </si>
  <si>
    <t>0101632820</t>
  </si>
  <si>
    <t>LINTAR SATRIA WIGUNA</t>
  </si>
  <si>
    <t>0114960297</t>
  </si>
  <si>
    <t>MAYA</t>
  </si>
  <si>
    <t>3100226768</t>
  </si>
  <si>
    <t>MOCHAMMAD RAFKA NUUR WAAHID</t>
  </si>
  <si>
    <t>0111181068</t>
  </si>
  <si>
    <t>MUHAMAD AZRIL FIRMANSAH</t>
  </si>
  <si>
    <t>0115148307</t>
  </si>
  <si>
    <t>MUHAMAD REIHAN AZHAR</t>
  </si>
  <si>
    <t>0104595255</t>
  </si>
  <si>
    <t>NAJWA AL HAURA</t>
  </si>
  <si>
    <t>0113626314</t>
  </si>
  <si>
    <t>NAJWAN HUSEN</t>
  </si>
  <si>
    <t>0104308112</t>
  </si>
  <si>
    <t>NOVITA ZAHRA ALYA NABILAH</t>
  </si>
  <si>
    <t>0092547792</t>
  </si>
  <si>
    <t>RAFI MUHAMMAD IHSAN</t>
  </si>
  <si>
    <t>0103621112</t>
  </si>
  <si>
    <t>RASYID RIDHO</t>
  </si>
  <si>
    <t>0108955359</t>
  </si>
  <si>
    <t>REPAN CASMANA</t>
  </si>
  <si>
    <t>0103622571</t>
  </si>
  <si>
    <t>REVAN RIFALDI</t>
  </si>
  <si>
    <t>0102029369</t>
  </si>
  <si>
    <t>RIDWAN ZANUAR</t>
  </si>
  <si>
    <t>0116124134</t>
  </si>
  <si>
    <t>RIZKY AKMAL HIDAYAT</t>
  </si>
  <si>
    <t>3115807629</t>
  </si>
  <si>
    <t>ROSYDAN ILHAM RAMDHANI</t>
  </si>
  <si>
    <t>3111413200</t>
  </si>
  <si>
    <t>SAFA HANIFA</t>
  </si>
  <si>
    <t>0116171208</t>
  </si>
  <si>
    <t>SALSABILA RAMADANI</t>
  </si>
  <si>
    <t>0102896404</t>
  </si>
  <si>
    <t>SAMI IBRAHIM AZIZ</t>
  </si>
  <si>
    <t>0104190736</t>
  </si>
  <si>
    <t>SELY SELVIANI</t>
  </si>
  <si>
    <t>0102175230</t>
  </si>
  <si>
    <t>SILVI PEBRIANI HIDAYAT</t>
  </si>
  <si>
    <t>0101682388</t>
  </si>
  <si>
    <t>SINTA NURLELA</t>
  </si>
  <si>
    <t>0101120094</t>
  </si>
  <si>
    <t>SYAHRUL RODIYAN</t>
  </si>
  <si>
    <t>0103064510</t>
  </si>
  <si>
    <t>TAUFIQ MAULANA</t>
  </si>
  <si>
    <t>0107031069</t>
  </si>
  <si>
    <t>TENDI GUMILAR</t>
  </si>
  <si>
    <t>0105976603</t>
  </si>
  <si>
    <t>USEP NURDIANSYAH WAHYUDIN</t>
  </si>
  <si>
    <t>0101002642</t>
  </si>
  <si>
    <t>WILDAN RAMDANI</t>
  </si>
  <si>
    <t>: X TO 1</t>
  </si>
  <si>
    <t>0101601134</t>
  </si>
  <si>
    <t>ABDUL RAZZAQ RAFI MUTTAQIEN</t>
  </si>
  <si>
    <t>0113111130</t>
  </si>
  <si>
    <t>AGUNG BUDIMAN</t>
  </si>
  <si>
    <t>0105019459</t>
  </si>
  <si>
    <t>AHMAD FAHRI BAKHTIAR</t>
  </si>
  <si>
    <t>0104774123</t>
  </si>
  <si>
    <t>ALAAM DHIYA ULHAQ</t>
  </si>
  <si>
    <t>0107659263</t>
  </si>
  <si>
    <t>ALESTA OKTAVIANI</t>
  </si>
  <si>
    <t>0112055432</t>
  </si>
  <si>
    <t>ANDHINI ARTANTY</t>
  </si>
  <si>
    <t>0101382423</t>
  </si>
  <si>
    <t>ANDIKA</t>
  </si>
  <si>
    <t>0116386405</t>
  </si>
  <si>
    <t>AZIZUL RAHMAT</t>
  </si>
  <si>
    <t>0104211463</t>
  </si>
  <si>
    <t>AZZRIEL FATHUROHMAN AKBAR</t>
  </si>
  <si>
    <t>0101114392</t>
  </si>
  <si>
    <t>DAAFFAA RABANI</t>
  </si>
  <si>
    <t>0104643304</t>
  </si>
  <si>
    <t>DANI RUKMANA</t>
  </si>
  <si>
    <t>0104830466</t>
  </si>
  <si>
    <t>DIMAS PRATAMA</t>
  </si>
  <si>
    <t>0105909567</t>
  </si>
  <si>
    <t>GIOVANI ASKAR PADILAH</t>
  </si>
  <si>
    <t>0107644173</t>
  </si>
  <si>
    <t>HAMZAH LUTFUR RAHMAN</t>
  </si>
  <si>
    <t>0109687912</t>
  </si>
  <si>
    <t>IMAN DURAHMAN</t>
  </si>
  <si>
    <t>0104065336</t>
  </si>
  <si>
    <t>KARIMATUL ADIYBAH</t>
  </si>
  <si>
    <t>0102479469</t>
  </si>
  <si>
    <t>LUTFI SAKHI ZAIDAN</t>
  </si>
  <si>
    <t>0107336532</t>
  </si>
  <si>
    <t>M. SYAHRUL MAULANA MALIK</t>
  </si>
  <si>
    <t>0113059627</t>
  </si>
  <si>
    <t>MOCHAMMAD ABDULAH FASYA FIRDAUS</t>
  </si>
  <si>
    <t>0111513188</t>
  </si>
  <si>
    <t>MUHAMAD ARIEF NAZARUDIN</t>
  </si>
  <si>
    <t>0107232721</t>
  </si>
  <si>
    <t>MUHAMAD BARI HENDRIAWAN</t>
  </si>
  <si>
    <t>0103131669</t>
  </si>
  <si>
    <t>MUHAMAD NOFAL ABDULAH</t>
  </si>
  <si>
    <t>0114310073</t>
  </si>
  <si>
    <t>MUHAMAD RIFKI FAIZAL</t>
  </si>
  <si>
    <t>0106209254</t>
  </si>
  <si>
    <t>MUHAMMAD FARID</t>
  </si>
  <si>
    <t>0104401293</t>
  </si>
  <si>
    <t>MUHAMMAD RAMDAN</t>
  </si>
  <si>
    <t>0109728411</t>
  </si>
  <si>
    <t>PRIATNA RAMADANI</t>
  </si>
  <si>
    <t>0107903237</t>
  </si>
  <si>
    <t>RANGGA PUTRA PAMUNGKAS</t>
  </si>
  <si>
    <t>0102092633</t>
  </si>
  <si>
    <t>REYSA SETYASA</t>
  </si>
  <si>
    <t>0109858405</t>
  </si>
  <si>
    <t>REZA DAVA PERMANA</t>
  </si>
  <si>
    <t>0105223014</t>
  </si>
  <si>
    <t>RIDWAN NAUFAL</t>
  </si>
  <si>
    <t>0106174073</t>
  </si>
  <si>
    <t>RIZFY JUNIAR</t>
  </si>
  <si>
    <t>0102951055</t>
  </si>
  <si>
    <t>RIZKY FAUZI HIDAYAT</t>
  </si>
  <si>
    <t>0119709916</t>
  </si>
  <si>
    <t>SITI NABILA FEBIYANI</t>
  </si>
  <si>
    <t>0101329285</t>
  </si>
  <si>
    <t>TAUFIK HIDAYAT</t>
  </si>
  <si>
    <t>0106730215</t>
  </si>
  <si>
    <t>TITA KARTIKA RISDIANTI</t>
  </si>
  <si>
    <t>0114218146</t>
  </si>
  <si>
    <t>WINDA DEVITA SARI</t>
  </si>
  <si>
    <t>0108444386</t>
  </si>
  <si>
    <t>ZAHRA MUSLIMAH</t>
  </si>
  <si>
    <t>: X TO 2</t>
  </si>
  <si>
    <t>0109763119</t>
  </si>
  <si>
    <t>ADITYA HERMANSYAH</t>
  </si>
  <si>
    <t>0109593673</t>
  </si>
  <si>
    <t>AGUNG NUR HIMAT</t>
  </si>
  <si>
    <t>0109533795</t>
  </si>
  <si>
    <t>AISYAH FITRIANI</t>
  </si>
  <si>
    <t>0119039075</t>
  </si>
  <si>
    <t>ALAM SURYA HERMAWAN</t>
  </si>
  <si>
    <t>0117064697</t>
  </si>
  <si>
    <t>ALFIANSYAH HANDIKA</t>
  </si>
  <si>
    <t>0102637333</t>
  </si>
  <si>
    <t>ANDI MOCHAMAD FADILAH</t>
  </si>
  <si>
    <t>0105485280</t>
  </si>
  <si>
    <t>AZAM KARISMAN</t>
  </si>
  <si>
    <t>0106634891</t>
  </si>
  <si>
    <t>AZRIL ILHAM MAULANA</t>
  </si>
  <si>
    <t>0103058981</t>
  </si>
  <si>
    <t>BAYU IBRAHIM</t>
  </si>
  <si>
    <t>0102515040</t>
  </si>
  <si>
    <t>DADAN PERMANA</t>
  </si>
  <si>
    <t>3108482492</t>
  </si>
  <si>
    <t>DEDE NOVIAZI</t>
  </si>
  <si>
    <t>0112024932</t>
  </si>
  <si>
    <t>FADHLAN ADITYA</t>
  </si>
  <si>
    <t>0097378617</t>
  </si>
  <si>
    <t>FIQRI TOHIMAN</t>
  </si>
  <si>
    <t>0106397671</t>
  </si>
  <si>
    <t>HAFIZD ABDILLAH KURNIAWAN</t>
  </si>
  <si>
    <t>0109287427</t>
  </si>
  <si>
    <t>HERIS KURNIAWAN</t>
  </si>
  <si>
    <t>0103374415</t>
  </si>
  <si>
    <t>IQBAL SADIYANSYAH</t>
  </si>
  <si>
    <t>0102926456</t>
  </si>
  <si>
    <t>KEYSAN MALIK ARDYNATA</t>
  </si>
  <si>
    <t>0106415312</t>
  </si>
  <si>
    <t>KOMALA FUZZIYANTI</t>
  </si>
  <si>
    <t>0116645536</t>
  </si>
  <si>
    <t>MEYRA LESTY KURNIAWAN</t>
  </si>
  <si>
    <t>0095096400</t>
  </si>
  <si>
    <t>MUHAMAD MARDIANSYAH</t>
  </si>
  <si>
    <t>0109483231</t>
  </si>
  <si>
    <t>MUHAMAD PANDU RAMDHANI</t>
  </si>
  <si>
    <t>0115174702</t>
  </si>
  <si>
    <t>MUHAMMAD FAJAR IMAM ASIDIQ</t>
  </si>
  <si>
    <t>0107455610</t>
  </si>
  <si>
    <t>MUHAMMAD RAMADHAN PASYA</t>
  </si>
  <si>
    <t>0106096353</t>
  </si>
  <si>
    <t>NANANG MULYANA SETIAWAN</t>
  </si>
  <si>
    <t>0106629593</t>
  </si>
  <si>
    <t>RAKA SURYANA</t>
  </si>
  <si>
    <t>0106066814</t>
  </si>
  <si>
    <t>REIVAL RIZKI FAHREZY</t>
  </si>
  <si>
    <t>0105099771</t>
  </si>
  <si>
    <t>REZA ALGIFAHRI</t>
  </si>
  <si>
    <t>0103588895</t>
  </si>
  <si>
    <t>REZKY MUHAMAD PIAGIO</t>
  </si>
  <si>
    <t>0102144274</t>
  </si>
  <si>
    <t>RIONALDI</t>
  </si>
  <si>
    <t>0101188475</t>
  </si>
  <si>
    <t>RIZKY ADITYA</t>
  </si>
  <si>
    <t>0111030898</t>
  </si>
  <si>
    <t>RUSDIANSYAH PRATAMA</t>
  </si>
  <si>
    <t>0102930153</t>
  </si>
  <si>
    <t>SALSABILA PUTRI RAMADANI</t>
  </si>
  <si>
    <t>0108766059</t>
  </si>
  <si>
    <t>SEPTI NURAENI</t>
  </si>
  <si>
    <t>0105780489</t>
  </si>
  <si>
    <t>SITI NAZWA AULIA KURNIA RAHMADANI</t>
  </si>
  <si>
    <t>0106166397</t>
  </si>
  <si>
    <t>THAOFIK RAHMAN</t>
  </si>
  <si>
    <t>3106487035</t>
  </si>
  <si>
    <t>YADI SEPTIANA</t>
  </si>
  <si>
    <t>0104948708</t>
  </si>
  <si>
    <t>ZULFA WAHYU SAPA AT</t>
  </si>
  <si>
    <t>: X TO 3</t>
  </si>
  <si>
    <t>0104258809</t>
  </si>
  <si>
    <t>ADIP WIJAYA</t>
  </si>
  <si>
    <t>0104137053</t>
  </si>
  <si>
    <t>ADITIA NUGRAHA</t>
  </si>
  <si>
    <t>0105446684</t>
  </si>
  <si>
    <t>AGUNG KUSMANA NUGRAHA</t>
  </si>
  <si>
    <t>0089991717</t>
  </si>
  <si>
    <t>AHMAD JUJUN JUNAEDI</t>
  </si>
  <si>
    <t>0116047597</t>
  </si>
  <si>
    <t>AJENG NINDI PUSPITA SARI</t>
  </si>
  <si>
    <t>0105136856</t>
  </si>
  <si>
    <t>AULIA PUTRI</t>
  </si>
  <si>
    <t>0109095639</t>
  </si>
  <si>
    <t>DECKY FIKRI NURULLOH</t>
  </si>
  <si>
    <t>0101890707</t>
  </si>
  <si>
    <t>DONI MUHAMAD FAHRU</t>
  </si>
  <si>
    <t>0118723733</t>
  </si>
  <si>
    <t>FATHAN FATHUROHMAN</t>
  </si>
  <si>
    <t>0119783404</t>
  </si>
  <si>
    <t>IRAWAN RADOVIK</t>
  </si>
  <si>
    <t>0097494384</t>
  </si>
  <si>
    <t>JONAN VIYOU SECSYARSAH</t>
  </si>
  <si>
    <t>0101002512</t>
  </si>
  <si>
    <t>KESSYA AZAHRA</t>
  </si>
  <si>
    <t>0109581868</t>
  </si>
  <si>
    <t>MOCHAMAD FADILLAH AFRILLIANSYAH SURYADI</t>
  </si>
  <si>
    <t>0112430414</t>
  </si>
  <si>
    <t>MUHAMAD DONI SAPUTRA</t>
  </si>
  <si>
    <t>0116952838</t>
  </si>
  <si>
    <t>MUHAMAD HIDAYAT</t>
  </si>
  <si>
    <t>0104765327</t>
  </si>
  <si>
    <t>MUHAMAD NASRIH GUNAWAN</t>
  </si>
  <si>
    <t>0118095513</t>
  </si>
  <si>
    <t>MUHAMAD RAIHAN NURWAHID</t>
  </si>
  <si>
    <t>0112000980</t>
  </si>
  <si>
    <t>MUHAMAD RIZKI MAULANA</t>
  </si>
  <si>
    <t>3104972871</t>
  </si>
  <si>
    <t>MUHAMMAD FARREL HIDAYAT PUTRA</t>
  </si>
  <si>
    <t>0111850656</t>
  </si>
  <si>
    <t>MUHAMMAD IHSAN HAMID</t>
  </si>
  <si>
    <t>0117768849</t>
  </si>
  <si>
    <t>NAZID AUFA</t>
  </si>
  <si>
    <t>0117564638</t>
  </si>
  <si>
    <t>NAZID PASHYA AL-MUSADDAD</t>
  </si>
  <si>
    <t>0114445239</t>
  </si>
  <si>
    <t>RAFFA HIDAYATULLOH</t>
  </si>
  <si>
    <t>0111008723</t>
  </si>
  <si>
    <t>RAKA PRATAMA KUNTARA</t>
  </si>
  <si>
    <t>0111987944</t>
  </si>
  <si>
    <t>RAKA PUTRA PRATAMA</t>
  </si>
  <si>
    <t>0107387864</t>
  </si>
  <si>
    <t>RIVAN SURYA SHAPUTRA</t>
  </si>
  <si>
    <t>0101923976</t>
  </si>
  <si>
    <t>RIZKY AHMAD MUNAWAR</t>
  </si>
  <si>
    <t>0119264021</t>
  </si>
  <si>
    <t>RIZKY FEBRIAN</t>
  </si>
  <si>
    <t>0102351750</t>
  </si>
  <si>
    <t>SANDI EL KAMIL</t>
  </si>
  <si>
    <t>0091142519</t>
  </si>
  <si>
    <t>SANTI HERMAWATI</t>
  </si>
  <si>
    <t>0117041136</t>
  </si>
  <si>
    <t>SILVI NUR AMELIA</t>
  </si>
  <si>
    <t>0103985732</t>
  </si>
  <si>
    <t>SUTARJAT</t>
  </si>
  <si>
    <t>0111891358</t>
  </si>
  <si>
    <t>TAOFIQ SURYAWIJAYA</t>
  </si>
  <si>
    <t>0114612097</t>
  </si>
  <si>
    <t>TRI ARYA RAMADANI</t>
  </si>
  <si>
    <t>0119538609</t>
  </si>
  <si>
    <t>UCU SUANDINY</t>
  </si>
  <si>
    <t>0113472560</t>
  </si>
  <si>
    <t>WENDI WARDIAN PEBRIANSYAH</t>
  </si>
  <si>
    <t>0118812508</t>
  </si>
  <si>
    <t>YUDHITH FADHILLAH</t>
  </si>
  <si>
    <t>: X TO 4</t>
  </si>
  <si>
    <t>0102785288</t>
  </si>
  <si>
    <t>ADIRA PUTRA PRATAMA</t>
  </si>
  <si>
    <t>0108453349</t>
  </si>
  <si>
    <t>AGUNG KURNIAWAN</t>
  </si>
  <si>
    <t>0106309452</t>
  </si>
  <si>
    <t>AHMAD FAUZI AL FASHA</t>
  </si>
  <si>
    <t>0112170989</t>
  </si>
  <si>
    <t>ALISIYA NISA FATHIYA</t>
  </si>
  <si>
    <t>0107695507</t>
  </si>
  <si>
    <t>DANISH</t>
  </si>
  <si>
    <t>0104388246</t>
  </si>
  <si>
    <t>DIKI KOSWARA</t>
  </si>
  <si>
    <t>0116686038</t>
  </si>
  <si>
    <t>FAHMI BAHRUL ULUM</t>
  </si>
  <si>
    <t>0104237206</t>
  </si>
  <si>
    <t>FIKRI CANDRA SEPTIANA</t>
  </si>
  <si>
    <t>0103413311</t>
  </si>
  <si>
    <t>HIKMAL APRILIYADI</t>
  </si>
  <si>
    <t>0106588132</t>
  </si>
  <si>
    <t>JULIAN ANNUROHMAN</t>
  </si>
  <si>
    <t>0115732554</t>
  </si>
  <si>
    <t>KHAERIL AZAM</t>
  </si>
  <si>
    <t>0102226488</t>
  </si>
  <si>
    <t>MUHAMAD BANGBANG SAMPURNA</t>
  </si>
  <si>
    <t>0116301435</t>
  </si>
  <si>
    <t>MUHAMAD FARHAN RIFA'I</t>
  </si>
  <si>
    <t>0118631632</t>
  </si>
  <si>
    <t>MUHAMAD MARWAN LENDRA</t>
  </si>
  <si>
    <t>0103486105</t>
  </si>
  <si>
    <t>MUHAMAD NOVAN ARDIANSYAH</t>
  </si>
  <si>
    <t>0103242932</t>
  </si>
  <si>
    <t>MUHAMAD RIDWAN</t>
  </si>
  <si>
    <t>0116583891</t>
  </si>
  <si>
    <t>MUHAMAD WILLY AL-HADITSI</t>
  </si>
  <si>
    <t>0117118298</t>
  </si>
  <si>
    <t>MUHAMMAD FIRZAN ALGANI</t>
  </si>
  <si>
    <t>0113875130</t>
  </si>
  <si>
    <t>MUHAMMAD RIZKY KUSWANA</t>
  </si>
  <si>
    <t>0103790890</t>
  </si>
  <si>
    <t>RIAN RINALDI</t>
  </si>
  <si>
    <t>0101688988</t>
  </si>
  <si>
    <t>RINI SETIANI</t>
  </si>
  <si>
    <t>0112990212</t>
  </si>
  <si>
    <t>RIZAL NURDIANSYAH</t>
  </si>
  <si>
    <t>0094536200</t>
  </si>
  <si>
    <t>SAHRUL ANDRIANSAH</t>
  </si>
  <si>
    <t>0111148055</t>
  </si>
  <si>
    <t>SALMA MULYATI DEWI</t>
  </si>
  <si>
    <t>0118527708</t>
  </si>
  <si>
    <t>SATRIA KIRANA HERMAWAN</t>
  </si>
  <si>
    <t>0116504621</t>
  </si>
  <si>
    <t>SITI ZAHRA ASHANTI</t>
  </si>
  <si>
    <t>0109308632</t>
  </si>
  <si>
    <t>SYARIF HIDAYAT</t>
  </si>
  <si>
    <t>0102365175</t>
  </si>
  <si>
    <t>SYIFA NURLATIFAH</t>
  </si>
  <si>
    <t>0105066918</t>
  </si>
  <si>
    <t>TANTAN MUTTAQIN PRASETYA</t>
  </si>
  <si>
    <t>0103055016</t>
  </si>
  <si>
    <t>THOMAS JENDRA HABIBI</t>
  </si>
  <si>
    <t>0112079211</t>
  </si>
  <si>
    <t>TIARA SURYANI</t>
  </si>
  <si>
    <t>0107785842</t>
  </si>
  <si>
    <t>TOMI HIDAYAT TULOH</t>
  </si>
  <si>
    <t>3122880257</t>
  </si>
  <si>
    <t>TRIAN ISFHI FARDOSI</t>
  </si>
  <si>
    <t>0118897852</t>
  </si>
  <si>
    <t>VALENTINO FIRMAN SAPUTRA</t>
  </si>
  <si>
    <t>0102367750</t>
  </si>
  <si>
    <t>WINA KARTINI</t>
  </si>
  <si>
    <t>: X TO 5</t>
  </si>
  <si>
    <t>0104062778</t>
  </si>
  <si>
    <t>ADITYA RIZKI PRATAMA</t>
  </si>
  <si>
    <t>0117154178</t>
  </si>
  <si>
    <t>AHMAD ERDIAN AKBAR</t>
  </si>
  <si>
    <t>0115302806</t>
  </si>
  <si>
    <t>ALIP SUGENG LESMANA</t>
  </si>
  <si>
    <t>0107069138</t>
  </si>
  <si>
    <t>ANDIKA DESTA NUGRAHA</t>
  </si>
  <si>
    <t>0104030780</t>
  </si>
  <si>
    <t>ATEP PRATAMA</t>
  </si>
  <si>
    <t>0111216235</t>
  </si>
  <si>
    <t>DADI ADITYA</t>
  </si>
  <si>
    <t>0103894280</t>
  </si>
  <si>
    <t>DANI HERMANSYAH</t>
  </si>
  <si>
    <t>0108680011</t>
  </si>
  <si>
    <t>DEDE SURYADI</t>
  </si>
  <si>
    <t>0096072896</t>
  </si>
  <si>
    <t>DIAN MUSTOPA</t>
  </si>
  <si>
    <t>0105718295</t>
  </si>
  <si>
    <t>EKA NUFALLAH</t>
  </si>
  <si>
    <t>0119623140</t>
  </si>
  <si>
    <t>FAIQ ABDURRAHMAN</t>
  </si>
  <si>
    <t>0107950166</t>
  </si>
  <si>
    <t>FAJAR ADHI SUCI</t>
  </si>
  <si>
    <t>0116138585</t>
  </si>
  <si>
    <t>FATHAN RIDWAN DIYASA</t>
  </si>
  <si>
    <t>0105761362</t>
  </si>
  <si>
    <t>FEBRIAN ANANDA PRATAMA</t>
  </si>
  <si>
    <t>0106698794</t>
  </si>
  <si>
    <t>FIRMANSYAH RAMDHANI</t>
  </si>
  <si>
    <t>0105933813</t>
  </si>
  <si>
    <t>HAFIZ RIZKI AL GAFARI</t>
  </si>
  <si>
    <t>0103736149</t>
  </si>
  <si>
    <t>HELGA RASYDAN AHNAF</t>
  </si>
  <si>
    <t>0112300532</t>
  </si>
  <si>
    <t>IMAN NURDIN</t>
  </si>
  <si>
    <t>0113207001</t>
  </si>
  <si>
    <t>KHOLIL ALAMSYAH</t>
  </si>
  <si>
    <t>0103615521</t>
  </si>
  <si>
    <t>MOHAMAD PUTRA PRASETYA</t>
  </si>
  <si>
    <t>0118571677</t>
  </si>
  <si>
    <t>MUHAMAD KHOERUL RIZKY</t>
  </si>
  <si>
    <t>0111922684</t>
  </si>
  <si>
    <t>MUHAMAD RAFKA AL-FAUZY</t>
  </si>
  <si>
    <t>0107148177</t>
  </si>
  <si>
    <t>MUHAMMAD ANUGRAH MULYANA</t>
  </si>
  <si>
    <t>0103630598</t>
  </si>
  <si>
    <t>MUHAMMAD ROHIB HIDAYATULLAH</t>
  </si>
  <si>
    <t>0116672831</t>
  </si>
  <si>
    <t>NATA PERMANA</t>
  </si>
  <si>
    <t>0106768838</t>
  </si>
  <si>
    <t>RAFA FEBRIAN AL-HAKIM</t>
  </si>
  <si>
    <t>0108153187</t>
  </si>
  <si>
    <t>RAGIL SETIAWAN</t>
  </si>
  <si>
    <t>0119664241</t>
  </si>
  <si>
    <t>REHAN FEBIYANSAH</t>
  </si>
  <si>
    <t>0099471463</t>
  </si>
  <si>
    <t>REHAN SOPIAN</t>
  </si>
  <si>
    <t>0109684485</t>
  </si>
  <si>
    <t>REPAN DEDE</t>
  </si>
  <si>
    <t>0106202615</t>
  </si>
  <si>
    <t>RIFKI OKTAVIANA</t>
  </si>
  <si>
    <t>0105188572</t>
  </si>
  <si>
    <t>RIYAN GUMELAR</t>
  </si>
  <si>
    <t>0103153283</t>
  </si>
  <si>
    <t>RIZKI RAFIKA NURI</t>
  </si>
  <si>
    <t>0116281781</t>
  </si>
  <si>
    <t>RIZKI SYAHRIAL MUBARRAK</t>
  </si>
  <si>
    <t>0111886011</t>
  </si>
  <si>
    <t>ROFIK KURNIAWAN</t>
  </si>
  <si>
    <t>0099306683</t>
  </si>
  <si>
    <t>SANTRIYASA AMAR PUTRA</t>
  </si>
  <si>
    <t>0106050651</t>
  </si>
  <si>
    <t>SATRIA WIGANDI</t>
  </si>
  <si>
    <t>0117019778</t>
  </si>
  <si>
    <t>TARYADI INDRAWAN</t>
  </si>
  <si>
    <t>0104187802</t>
  </si>
  <si>
    <t>TEGUH SAPUTRA ARDIANSYAH</t>
  </si>
  <si>
    <t>: X TO 6</t>
  </si>
  <si>
    <t>0104581595</t>
  </si>
  <si>
    <t>ADLY AHMAD FADHILLAH</t>
  </si>
  <si>
    <t>0102709901</t>
  </si>
  <si>
    <t>AHMAD ISPAN DIAR</t>
  </si>
  <si>
    <t>0112702130</t>
  </si>
  <si>
    <t>ALMALIKA ARIF NUR ROHMAT</t>
  </si>
  <si>
    <t>0104310890</t>
  </si>
  <si>
    <t>ANINDRA ALVIANSYAH</t>
  </si>
  <si>
    <t>0111130984</t>
  </si>
  <si>
    <t>BYAN YUDHA DAVIZA</t>
  </si>
  <si>
    <t>0108186821</t>
  </si>
  <si>
    <t>DAFA FADHILAH</t>
  </si>
  <si>
    <t>0101562378</t>
  </si>
  <si>
    <t>DANI NURZAMAN</t>
  </si>
  <si>
    <t>0104414730</t>
  </si>
  <si>
    <t>DEDEN SOMANTRI</t>
  </si>
  <si>
    <t>0108330452</t>
  </si>
  <si>
    <t>DIKI ANDRA PIRMANSAH</t>
  </si>
  <si>
    <t>0104066452</t>
  </si>
  <si>
    <t>ELNO SURYA PRADITYA</t>
  </si>
  <si>
    <t>0091654816</t>
  </si>
  <si>
    <t>ERI KURNIAWAN</t>
  </si>
  <si>
    <t>0102392153</t>
  </si>
  <si>
    <t>FAISAL</t>
  </si>
  <si>
    <t>0104410462</t>
  </si>
  <si>
    <t>FAJAR FADILLAH</t>
  </si>
  <si>
    <t>0105740900</t>
  </si>
  <si>
    <t>FATHUN ALIL IBRAHIM</t>
  </si>
  <si>
    <t>0115225361</t>
  </si>
  <si>
    <t>FERDY DAEMAWAN</t>
  </si>
  <si>
    <t>0098816095</t>
  </si>
  <si>
    <t>GIAN DIKA ARDIANA</t>
  </si>
  <si>
    <t>0111030778</t>
  </si>
  <si>
    <t>HAMDAN TAOFIK</t>
  </si>
  <si>
    <t>0118358491</t>
  </si>
  <si>
    <t>HIKMAL AKBAR GUNAWAN</t>
  </si>
  <si>
    <t>0111778169</t>
  </si>
  <si>
    <t>JULIANSYAH KOSASIH</t>
  </si>
  <si>
    <t>0107833497</t>
  </si>
  <si>
    <t>KHUMAIRA DWI DESI ANNISA</t>
  </si>
  <si>
    <t>0117025736</t>
  </si>
  <si>
    <t>MIRA HENDRAYANI</t>
  </si>
  <si>
    <t>0115078210</t>
  </si>
  <si>
    <t>MUHAMAD DIKA RIZKY ADITIA</t>
  </si>
  <si>
    <t>0101540020</t>
  </si>
  <si>
    <t>MUHAMAD LUTHFI RAMDANI</t>
  </si>
  <si>
    <t>0114688840</t>
  </si>
  <si>
    <t>MUHAMMAD DANI REIHAN PRATAMA</t>
  </si>
  <si>
    <t>0102123809</t>
  </si>
  <si>
    <t>MUHAMMAD TAMAMI RAMDANI</t>
  </si>
  <si>
    <t>0109345946</t>
  </si>
  <si>
    <t>NUR SAYID ISKANDARSYAH</t>
  </si>
  <si>
    <t>QEQWEQWEQWE</t>
  </si>
  <si>
    <t>0116050878</t>
  </si>
  <si>
    <t>RAFI ALPIANSYAH</t>
  </si>
  <si>
    <t>0106575061</t>
  </si>
  <si>
    <t>RAVKY DESTIANA PUTRA</t>
  </si>
  <si>
    <t>0105174523</t>
  </si>
  <si>
    <t>RENDI HADI APRIANSYAH</t>
  </si>
  <si>
    <t>0103071210</t>
  </si>
  <si>
    <t>RIFKY ARYASETYA PUTRA</t>
  </si>
  <si>
    <t>0103757412</t>
  </si>
  <si>
    <t>RIZKI MAULANA ABDURROHMAN</t>
  </si>
  <si>
    <t>0102384775</t>
  </si>
  <si>
    <t>RIZKI RAMADHAN</t>
  </si>
  <si>
    <t>0107754949</t>
  </si>
  <si>
    <t>RIZKY RAMADAN</t>
  </si>
  <si>
    <t>0098008541</t>
  </si>
  <si>
    <t>ROMADHONI HENDRIAWAN</t>
  </si>
  <si>
    <t>0097921530</t>
  </si>
  <si>
    <t>SEPTIAN TRI WAHYUDIN</t>
  </si>
  <si>
    <t>0108832776</t>
  </si>
  <si>
    <t>TAUFAN MUHAMMAD ALTHAF</t>
  </si>
  <si>
    <t>0109537182</t>
  </si>
  <si>
    <t>TEMI ALDIANSYAH</t>
  </si>
  <si>
    <t>Rev. 1 · 16-10-2026 · qeqweqweqwe · siswa baru</t>
  </si>
  <si>
    <t>: X TO 7</t>
  </si>
  <si>
    <t>0114138832</t>
  </si>
  <si>
    <t>AGUNG GUMELAR</t>
  </si>
  <si>
    <t>0111746311</t>
  </si>
  <si>
    <t>AL KHADAFI GADING FAHRENSYAH</t>
  </si>
  <si>
    <t>0101041591</t>
  </si>
  <si>
    <t>ALVIN VIDIANSYAH</t>
  </si>
  <si>
    <t>0104970736</t>
  </si>
  <si>
    <t>APIH SETIAWAN</t>
  </si>
  <si>
    <t>0116470436</t>
  </si>
  <si>
    <t>CEPI KURNIAWAN</t>
  </si>
  <si>
    <t>0114913174</t>
  </si>
  <si>
    <t>DAFFA NUR FADILLAH</t>
  </si>
  <si>
    <t>0119469043</t>
  </si>
  <si>
    <t>DEDE RIZKY NUGRAHA</t>
  </si>
  <si>
    <t>0108950855</t>
  </si>
  <si>
    <t>DENA PRATAMA</t>
  </si>
  <si>
    <t>0104841401</t>
  </si>
  <si>
    <t>EDI SUBANDI</t>
  </si>
  <si>
    <t>0105876568</t>
  </si>
  <si>
    <t>FADILLAH RISKI RAMADHAN</t>
  </si>
  <si>
    <t>0106150236</t>
  </si>
  <si>
    <t>FAIZ FADHLURRAHMAN SETIAWAN</t>
  </si>
  <si>
    <t>0104235408</t>
  </si>
  <si>
    <t>FARHAN JOAN KANA HAYA</t>
  </si>
  <si>
    <t>0114812901</t>
  </si>
  <si>
    <t>FEBRIAN AHMAD MAULANA</t>
  </si>
  <si>
    <t>0108024346</t>
  </si>
  <si>
    <t>FIQRI MUHAMMAD AKBAR</t>
  </si>
  <si>
    <t>0118805603</t>
  </si>
  <si>
    <t>HAFIDZ FAIZAL</t>
  </si>
  <si>
    <t>0107330697</t>
  </si>
  <si>
    <t>HARDIANSYAH NURYANA PUTRA</t>
  </si>
  <si>
    <t>0103817400</t>
  </si>
  <si>
    <t>IKIN FIRMANSYAH</t>
  </si>
  <si>
    <t>0108153040</t>
  </si>
  <si>
    <t>KEVIN GAILAN PURNAMA</t>
  </si>
  <si>
    <t>0103685342</t>
  </si>
  <si>
    <t>KRISNA HERDIANA</t>
  </si>
  <si>
    <t>0101784948</t>
  </si>
  <si>
    <t>MOCHAMMAD RAFLY</t>
  </si>
  <si>
    <t>0097375296</t>
  </si>
  <si>
    <t>MUHAMAD HAPIZ JAKARYA</t>
  </si>
  <si>
    <t>0101685508</t>
  </si>
  <si>
    <t>MUHAMAD RIDWANTO</t>
  </si>
  <si>
    <t>0101835397</t>
  </si>
  <si>
    <t>MUHAMMAD NIRWAN ASSIDIQ</t>
  </si>
  <si>
    <t>0103367016</t>
  </si>
  <si>
    <t>NAFIZ ARYASETIA</t>
  </si>
  <si>
    <t>0103794021</t>
  </si>
  <si>
    <t>OGA ANUGRAH PUTRA</t>
  </si>
  <si>
    <t>0109320505</t>
  </si>
  <si>
    <t>RAFKA ANA SYAPUTRA</t>
  </si>
  <si>
    <t>0105935905</t>
  </si>
  <si>
    <t>RAYHAN HERMAWAN</t>
  </si>
  <si>
    <t>0102254708</t>
  </si>
  <si>
    <t>REZKY IZKIA ROHMANA</t>
  </si>
  <si>
    <t>0115842667</t>
  </si>
  <si>
    <t>RISKY AHMAD FAUJI</t>
  </si>
  <si>
    <t>0106396412</t>
  </si>
  <si>
    <t>RIZKI MUHAMAD AIDIL</t>
  </si>
  <si>
    <t>0102205495</t>
  </si>
  <si>
    <t>RIZKI RAMDANI</t>
  </si>
  <si>
    <t>0119142407</t>
  </si>
  <si>
    <t>RIZKY SOLEHUDIN</t>
  </si>
  <si>
    <t>0116627075</t>
  </si>
  <si>
    <t>RONALDY MELVIN SUGIAWAN</t>
  </si>
  <si>
    <t>0104732672</t>
  </si>
  <si>
    <t>SYARIF HIDAYAHTULLAH</t>
  </si>
  <si>
    <t>0114831189</t>
  </si>
  <si>
    <t>0107906626</t>
  </si>
  <si>
    <t>YUSUP ANANTASARI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</si>
</sst>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27"/>
  <sheetViews>
    <sheetView tabSelected="1" workbookViewId="0" showGridLines="true" showRowColHeaders="1">
      <selection activeCell="V26" sqref="V2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/>
      <c r="B17" s="15"/>
      <c r="C17" s="15"/>
      <c r="D17" s="13"/>
      <c r="E17" s="14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2" t="s">
        <v>27</v>
      </c>
      <c r="B18" s="12"/>
      <c r="C18" s="12"/>
      <c r="D18" s="12"/>
      <c r="E18" s="16">
        <f>COUNTIFS($E$17:$E$17,"L",$F$17:$F$17,"")</f>
        <v>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2" t="s">
        <v>28</v>
      </c>
      <c r="B19" s="12"/>
      <c r="C19" s="12"/>
      <c r="D19" s="12"/>
      <c r="E19" s="16">
        <f>COUNTIFS($E$17:$E$17,"P",$F$17:$F$17,"")</f>
        <v>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7" t="s">
        <v>29</v>
      </c>
      <c r="B20" s="17"/>
      <c r="C20" s="17"/>
      <c r="D20" s="17"/>
      <c r="E20" s="18">
        <f>SUM(E18:E19)</f>
        <v>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2" spans="1:28">
      <c r="C22" t="s">
        <v>30</v>
      </c>
      <c r="V22" t="s">
        <v>31</v>
      </c>
    </row>
    <row r="23" spans="1:28">
      <c r="C23" t="s">
        <v>32</v>
      </c>
      <c r="V23" t="s">
        <v>15</v>
      </c>
    </row>
    <row r="26" spans="1:28">
      <c r="C26" s="19" t="s">
        <v>33</v>
      </c>
      <c r="V26" s="19"/>
    </row>
    <row r="27" spans="1:28">
      <c r="C27" t="s">
        <v>34</v>
      </c>
      <c r="V27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18:D18"/>
    <mergeCell ref="E18:AB18"/>
    <mergeCell ref="A19:D19"/>
    <mergeCell ref="E19:AB19"/>
    <mergeCell ref="A20:D20"/>
    <mergeCell ref="E20:AB2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0" workbookViewId="0" showGridLines="true" showRowColHeaders="1">
      <selection activeCell="A67" sqref="A67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36</v>
      </c>
    </row>
    <row r="13" spans="1:28">
      <c r="A13" t="s">
        <v>11</v>
      </c>
      <c r="D13" t="s">
        <v>12</v>
      </c>
      <c r="T13" t="s">
        <v>13</v>
      </c>
      <c r="X13" t="s">
        <v>37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/>
      <c r="D17" s="13" t="s">
        <v>38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40</v>
      </c>
      <c r="D18" s="13" t="s">
        <v>41</v>
      </c>
      <c r="E18" s="14" t="s">
        <v>42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43</v>
      </c>
      <c r="D19" s="13" t="s">
        <v>44</v>
      </c>
      <c r="E19" s="14" t="s">
        <v>42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45</v>
      </c>
      <c r="D20" s="13" t="s">
        <v>46</v>
      </c>
      <c r="E20" s="14" t="s">
        <v>42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47</v>
      </c>
      <c r="D21" s="13" t="s">
        <v>48</v>
      </c>
      <c r="E21" s="14" t="s">
        <v>42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49</v>
      </c>
      <c r="D22" s="13" t="s">
        <v>50</v>
      </c>
      <c r="E22" s="14" t="s">
        <v>42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51</v>
      </c>
      <c r="D23" s="13" t="s">
        <v>52</v>
      </c>
      <c r="E23" s="14" t="s">
        <v>39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53</v>
      </c>
      <c r="D24" s="13" t="s">
        <v>54</v>
      </c>
      <c r="E24" s="14" t="s">
        <v>39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55</v>
      </c>
      <c r="D25" s="13" t="s">
        <v>56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57</v>
      </c>
      <c r="D26" s="13" t="s">
        <v>58</v>
      </c>
      <c r="E26" s="14" t="s">
        <v>42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59</v>
      </c>
      <c r="D27" s="13" t="s">
        <v>60</v>
      </c>
      <c r="E27" s="14" t="s">
        <v>42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61</v>
      </c>
      <c r="D28" s="13" t="s">
        <v>62</v>
      </c>
      <c r="E28" s="14" t="s">
        <v>42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63</v>
      </c>
      <c r="D29" s="13" t="s">
        <v>64</v>
      </c>
      <c r="E29" s="14" t="s">
        <v>42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65</v>
      </c>
      <c r="D30" s="13" t="s">
        <v>66</v>
      </c>
      <c r="E30" s="14" t="s">
        <v>42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67</v>
      </c>
      <c r="D31" s="13" t="s">
        <v>68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69</v>
      </c>
      <c r="D32" s="13" t="s">
        <v>70</v>
      </c>
      <c r="E32" s="14" t="s">
        <v>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71</v>
      </c>
      <c r="D33" s="13" t="s">
        <v>72</v>
      </c>
      <c r="E33" s="14" t="s">
        <v>42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73</v>
      </c>
      <c r="D34" s="13" t="s">
        <v>74</v>
      </c>
      <c r="E34" s="14" t="s">
        <v>42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75</v>
      </c>
      <c r="D35" s="13" t="s">
        <v>76</v>
      </c>
      <c r="E35" s="14" t="s">
        <v>42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77</v>
      </c>
      <c r="D36" s="13" t="s">
        <v>78</v>
      </c>
      <c r="E36" s="14" t="s">
        <v>42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79</v>
      </c>
      <c r="D37" s="13" t="s">
        <v>80</v>
      </c>
      <c r="E37" s="14" t="s">
        <v>39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81</v>
      </c>
      <c r="D38" s="13" t="s">
        <v>82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83</v>
      </c>
      <c r="D39" s="13" t="s">
        <v>84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85</v>
      </c>
      <c r="D40" s="13" t="s">
        <v>86</v>
      </c>
      <c r="E40" s="14" t="s">
        <v>42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87</v>
      </c>
      <c r="D41" s="13" t="s">
        <v>88</v>
      </c>
      <c r="E41" s="14" t="s">
        <v>42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89</v>
      </c>
      <c r="D42" s="13" t="s">
        <v>90</v>
      </c>
      <c r="E42" s="14" t="s">
        <v>39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91</v>
      </c>
      <c r="D43" s="13" t="s">
        <v>92</v>
      </c>
      <c r="E43" s="14" t="s">
        <v>42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93</v>
      </c>
      <c r="D44" s="13" t="s">
        <v>94</v>
      </c>
      <c r="E44" s="14" t="s">
        <v>42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95</v>
      </c>
      <c r="D45" s="13" t="s">
        <v>96</v>
      </c>
      <c r="E45" s="14" t="s">
        <v>42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97</v>
      </c>
      <c r="D46" s="13" t="s">
        <v>98</v>
      </c>
      <c r="E46" s="14" t="s">
        <v>42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99</v>
      </c>
      <c r="D47" s="13" t="s">
        <v>100</v>
      </c>
      <c r="E47" s="14" t="s">
        <v>42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101</v>
      </c>
      <c r="D48" s="13" t="s">
        <v>102</v>
      </c>
      <c r="E48" s="14" t="s">
        <v>42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103</v>
      </c>
      <c r="D49" s="13" t="s">
        <v>104</v>
      </c>
      <c r="E49" s="14" t="s">
        <v>39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105</v>
      </c>
      <c r="D50" s="13" t="s">
        <v>106</v>
      </c>
      <c r="E50" s="14" t="s">
        <v>42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107</v>
      </c>
      <c r="D51" s="13" t="s">
        <v>108</v>
      </c>
      <c r="E51" s="14" t="s">
        <v>42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109</v>
      </c>
      <c r="D52" s="13" t="s">
        <v>110</v>
      </c>
      <c r="E52" s="14" t="s">
        <v>42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111</v>
      </c>
      <c r="D53" s="13" t="s">
        <v>112</v>
      </c>
      <c r="E53" s="14" t="s">
        <v>42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113</v>
      </c>
      <c r="D54" s="13" t="s">
        <v>114</v>
      </c>
      <c r="E54" s="14" t="s">
        <v>42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2" t="s">
        <v>27</v>
      </c>
      <c r="B55" s="12"/>
      <c r="C55" s="12"/>
      <c r="D55" s="12"/>
      <c r="E55" s="16">
        <f>COUNTIFS($E$17:$E$54,"L",$F$17:$F$54,"")</f>
        <v>11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2" t="s">
        <v>28</v>
      </c>
      <c r="B56" s="12"/>
      <c r="C56" s="12"/>
      <c r="D56" s="12"/>
      <c r="E56" s="16">
        <f>COUNTIFS($E$17:$E$54,"P",$F$17:$F$54,"")</f>
        <v>27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7" t="s">
        <v>29</v>
      </c>
      <c r="B57" s="17"/>
      <c r="C57" s="17"/>
      <c r="D57" s="17"/>
      <c r="E57" s="18">
        <f>SUM(E55:E56)</f>
        <v>38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9" spans="1:28">
      <c r="C59" t="s">
        <v>30</v>
      </c>
      <c r="V59" t="s">
        <v>31</v>
      </c>
    </row>
    <row r="60" spans="1:28">
      <c r="C60" t="s">
        <v>32</v>
      </c>
      <c r="V60" t="s">
        <v>15</v>
      </c>
    </row>
    <row r="63" spans="1:28">
      <c r="C63" s="19" t="s">
        <v>33</v>
      </c>
      <c r="V63" s="19"/>
    </row>
    <row r="64" spans="1:28">
      <c r="C64" t="s">
        <v>34</v>
      </c>
      <c r="V64" t="s">
        <v>35</v>
      </c>
    </row>
    <row r="66" spans="1:28">
      <c r="A66" s="9" t="s">
        <v>115</v>
      </c>
    </row>
    <row r="67" spans="1:28">
      <c r="A67" s="20" t="s">
        <v>116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5:D55"/>
    <mergeCell ref="E55:AB55"/>
    <mergeCell ref="A56:D56"/>
    <mergeCell ref="E56:AB56"/>
    <mergeCell ref="A57:D57"/>
    <mergeCell ref="E57:AB57"/>
    <mergeCell ref="A67:AB6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1"/>
  <sheetViews>
    <sheetView tabSelected="0" workbookViewId="0" showGridLines="true" showRowColHeaders="1">
      <selection activeCell="V60" sqref="V6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117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118</v>
      </c>
      <c r="D17" s="13" t="s">
        <v>119</v>
      </c>
      <c r="E17" s="14" t="s">
        <v>42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120</v>
      </c>
      <c r="D18" s="13" t="s">
        <v>121</v>
      </c>
      <c r="E18" s="14" t="s">
        <v>42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122</v>
      </c>
      <c r="D19" s="13" t="s">
        <v>123</v>
      </c>
      <c r="E19" s="14" t="s">
        <v>42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124</v>
      </c>
      <c r="D20" s="13" t="s">
        <v>125</v>
      </c>
      <c r="E20" s="14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126</v>
      </c>
      <c r="D21" s="13" t="s">
        <v>127</v>
      </c>
      <c r="E21" s="14" t="s">
        <v>42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128</v>
      </c>
      <c r="D22" s="13" t="s">
        <v>129</v>
      </c>
      <c r="E22" s="14" t="s">
        <v>42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130</v>
      </c>
      <c r="D23" s="13" t="s">
        <v>131</v>
      </c>
      <c r="E23" s="14" t="s">
        <v>42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132</v>
      </c>
      <c r="D24" s="13" t="s">
        <v>133</v>
      </c>
      <c r="E24" s="14" t="s">
        <v>42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134</v>
      </c>
      <c r="D25" s="13" t="s">
        <v>135</v>
      </c>
      <c r="E25" s="14" t="s">
        <v>42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136</v>
      </c>
      <c r="D26" s="13" t="s">
        <v>137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138</v>
      </c>
      <c r="D27" s="13" t="s">
        <v>139</v>
      </c>
      <c r="E27" s="14" t="s">
        <v>42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140</v>
      </c>
      <c r="D28" s="13" t="s">
        <v>141</v>
      </c>
      <c r="E28" s="14" t="s">
        <v>42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142</v>
      </c>
      <c r="D29" s="13" t="s">
        <v>143</v>
      </c>
      <c r="E29" s="14" t="s">
        <v>42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144</v>
      </c>
      <c r="D30" s="13" t="s">
        <v>145</v>
      </c>
      <c r="E30" s="14" t="s">
        <v>42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146</v>
      </c>
      <c r="D31" s="13" t="s">
        <v>147</v>
      </c>
      <c r="E31" s="14" t="s">
        <v>42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148</v>
      </c>
      <c r="D32" s="13" t="s">
        <v>149</v>
      </c>
      <c r="E32" s="14" t="s">
        <v>42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150</v>
      </c>
      <c r="D33" s="13" t="s">
        <v>151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152</v>
      </c>
      <c r="D34" s="13" t="s">
        <v>153</v>
      </c>
      <c r="E34" s="14" t="s">
        <v>39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154</v>
      </c>
      <c r="D35" s="13" t="s">
        <v>155</v>
      </c>
      <c r="E35" s="14" t="s">
        <v>39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156</v>
      </c>
      <c r="D36" s="13" t="s">
        <v>157</v>
      </c>
      <c r="E36" s="14" t="s">
        <v>42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158</v>
      </c>
      <c r="D37" s="13" t="s">
        <v>159</v>
      </c>
      <c r="E37" s="14" t="s">
        <v>42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160</v>
      </c>
      <c r="D38" s="13" t="s">
        <v>161</v>
      </c>
      <c r="E38" s="14" t="s">
        <v>42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162</v>
      </c>
      <c r="D39" s="13" t="s">
        <v>163</v>
      </c>
      <c r="E39" s="14" t="s">
        <v>42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164</v>
      </c>
      <c r="D40" s="13" t="s">
        <v>165</v>
      </c>
      <c r="E40" s="14" t="s">
        <v>42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166</v>
      </c>
      <c r="D41" s="13" t="s">
        <v>167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168</v>
      </c>
      <c r="D42" s="13" t="s">
        <v>169</v>
      </c>
      <c r="E42" s="14" t="s">
        <v>42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170</v>
      </c>
      <c r="D43" s="13" t="s">
        <v>171</v>
      </c>
      <c r="E43" s="14" t="s">
        <v>42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172</v>
      </c>
      <c r="D44" s="13" t="s">
        <v>173</v>
      </c>
      <c r="E44" s="14" t="s">
        <v>42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174</v>
      </c>
      <c r="D45" s="13" t="s">
        <v>175</v>
      </c>
      <c r="E45" s="14" t="s">
        <v>39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176</v>
      </c>
      <c r="D46" s="13" t="s">
        <v>177</v>
      </c>
      <c r="E46" s="14" t="s">
        <v>42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178</v>
      </c>
      <c r="D47" s="13" t="s">
        <v>179</v>
      </c>
      <c r="E47" s="14" t="s">
        <v>42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180</v>
      </c>
      <c r="D48" s="13" t="s">
        <v>181</v>
      </c>
      <c r="E48" s="14" t="s">
        <v>42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182</v>
      </c>
      <c r="D49" s="13" t="s">
        <v>183</v>
      </c>
      <c r="E49" s="14" t="s">
        <v>42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184</v>
      </c>
      <c r="D50" s="13" t="s">
        <v>185</v>
      </c>
      <c r="E50" s="14" t="s">
        <v>42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186</v>
      </c>
      <c r="D51" s="13" t="s">
        <v>187</v>
      </c>
      <c r="E51" s="14" t="s">
        <v>42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2" t="s">
        <v>27</v>
      </c>
      <c r="B52" s="12"/>
      <c r="C52" s="12"/>
      <c r="D52" s="12"/>
      <c r="E52" s="16">
        <f>COUNTIFS($E$17:$E$51,"L",$F$17:$F$51,"")</f>
        <v>7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2" t="s">
        <v>28</v>
      </c>
      <c r="B53" s="12"/>
      <c r="C53" s="12"/>
      <c r="D53" s="12"/>
      <c r="E53" s="16">
        <f>COUNTIFS($E$17:$E$51,"P",$F$17:$F$51,"")</f>
        <v>28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7" t="s">
        <v>29</v>
      </c>
      <c r="B54" s="17"/>
      <c r="C54" s="17"/>
      <c r="D54" s="17"/>
      <c r="E54" s="18">
        <f>SUM(E52:E53)</f>
        <v>35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6" spans="1:28">
      <c r="C56" t="s">
        <v>30</v>
      </c>
      <c r="V56" t="s">
        <v>31</v>
      </c>
    </row>
    <row r="57" spans="1:28">
      <c r="C57" t="s">
        <v>32</v>
      </c>
      <c r="V57" t="s">
        <v>15</v>
      </c>
    </row>
    <row r="60" spans="1:28">
      <c r="C60" s="19" t="s">
        <v>33</v>
      </c>
      <c r="V60" s="19"/>
    </row>
    <row r="61" spans="1:28">
      <c r="C61" t="s">
        <v>34</v>
      </c>
      <c r="V61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2:D52"/>
    <mergeCell ref="E52:AB52"/>
    <mergeCell ref="A53:D53"/>
    <mergeCell ref="E53:AB53"/>
    <mergeCell ref="A54:D54"/>
    <mergeCell ref="E54:AB5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1"/>
  <sheetViews>
    <sheetView tabSelected="0" workbookViewId="0" showGridLines="true" showRowColHeaders="1">
      <selection activeCell="V60" sqref="V6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188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189</v>
      </c>
      <c r="D17" s="13" t="s">
        <v>190</v>
      </c>
      <c r="E17" s="14" t="s">
        <v>42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191</v>
      </c>
      <c r="D18" s="13" t="s">
        <v>192</v>
      </c>
      <c r="E18" s="14" t="s">
        <v>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193</v>
      </c>
      <c r="D19" s="13" t="s">
        <v>194</v>
      </c>
      <c r="E19" s="14" t="s">
        <v>39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195</v>
      </c>
      <c r="D20" s="13" t="s">
        <v>123</v>
      </c>
      <c r="E20" s="14" t="s">
        <v>42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196</v>
      </c>
      <c r="D21" s="13" t="s">
        <v>197</v>
      </c>
      <c r="E21" s="14" t="s">
        <v>42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198</v>
      </c>
      <c r="D22" s="13" t="s">
        <v>199</v>
      </c>
      <c r="E22" s="14" t="s">
        <v>42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200</v>
      </c>
      <c r="D23" s="13" t="s">
        <v>201</v>
      </c>
      <c r="E23" s="14" t="s">
        <v>42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202</v>
      </c>
      <c r="D24" s="13" t="s">
        <v>203</v>
      </c>
      <c r="E24" s="14" t="s">
        <v>42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204</v>
      </c>
      <c r="D25" s="13" t="s">
        <v>205</v>
      </c>
      <c r="E25" s="14" t="s">
        <v>42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206</v>
      </c>
      <c r="D26" s="13" t="s">
        <v>207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208</v>
      </c>
      <c r="D27" s="13" t="s">
        <v>209</v>
      </c>
      <c r="E27" s="14" t="s">
        <v>42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210</v>
      </c>
      <c r="D28" s="13" t="s">
        <v>211</v>
      </c>
      <c r="E28" s="14" t="s">
        <v>42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212</v>
      </c>
      <c r="D29" s="13" t="s">
        <v>213</v>
      </c>
      <c r="E29" s="14" t="s">
        <v>42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214</v>
      </c>
      <c r="D30" s="13" t="s">
        <v>215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216</v>
      </c>
      <c r="D31" s="13" t="s">
        <v>217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218</v>
      </c>
      <c r="D32" s="13" t="s">
        <v>219</v>
      </c>
      <c r="E32" s="14" t="s">
        <v>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220</v>
      </c>
      <c r="D33" s="13" t="s">
        <v>221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222</v>
      </c>
      <c r="D34" s="13" t="s">
        <v>223</v>
      </c>
      <c r="E34" s="14" t="s">
        <v>42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224</v>
      </c>
      <c r="D35" s="13" t="s">
        <v>225</v>
      </c>
      <c r="E35" s="14" t="s">
        <v>42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226</v>
      </c>
      <c r="D36" s="13" t="s">
        <v>227</v>
      </c>
      <c r="E36" s="14" t="s">
        <v>39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228</v>
      </c>
      <c r="D37" s="13" t="s">
        <v>229</v>
      </c>
      <c r="E37" s="14" t="s">
        <v>42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230</v>
      </c>
      <c r="D38" s="13" t="s">
        <v>231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232</v>
      </c>
      <c r="D39" s="13" t="s">
        <v>233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234</v>
      </c>
      <c r="D40" s="13" t="s">
        <v>235</v>
      </c>
      <c r="E40" s="14" t="s">
        <v>39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236</v>
      </c>
      <c r="D41" s="13" t="s">
        <v>237</v>
      </c>
      <c r="E41" s="14" t="s">
        <v>42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238</v>
      </c>
      <c r="D42" s="13" t="s">
        <v>239</v>
      </c>
      <c r="E42" s="14" t="s">
        <v>42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240</v>
      </c>
      <c r="D43" s="13" t="s">
        <v>241</v>
      </c>
      <c r="E43" s="14" t="s">
        <v>39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242</v>
      </c>
      <c r="D44" s="13" t="s">
        <v>243</v>
      </c>
      <c r="E44" s="14" t="s">
        <v>39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244</v>
      </c>
      <c r="D45" s="13" t="s">
        <v>245</v>
      </c>
      <c r="E45" s="14" t="s">
        <v>42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246</v>
      </c>
      <c r="D46" s="13" t="s">
        <v>247</v>
      </c>
      <c r="E46" s="14" t="s">
        <v>42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248</v>
      </c>
      <c r="D47" s="13" t="s">
        <v>249</v>
      </c>
      <c r="E47" s="14" t="s">
        <v>42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250</v>
      </c>
      <c r="D48" s="13" t="s">
        <v>251</v>
      </c>
      <c r="E48" s="14" t="s">
        <v>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252</v>
      </c>
      <c r="D49" s="13" t="s">
        <v>253</v>
      </c>
      <c r="E49" s="14" t="s">
        <v>42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254</v>
      </c>
      <c r="D50" s="13" t="s">
        <v>255</v>
      </c>
      <c r="E50" s="14" t="s">
        <v>42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256</v>
      </c>
      <c r="D51" s="13" t="s">
        <v>257</v>
      </c>
      <c r="E51" s="14" t="s">
        <v>42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2" t="s">
        <v>27</v>
      </c>
      <c r="B52" s="12"/>
      <c r="C52" s="12"/>
      <c r="D52" s="12"/>
      <c r="E52" s="16">
        <f>COUNTIFS($E$17:$E$51,"L",$F$17:$F$51,"")</f>
        <v>14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2" t="s">
        <v>28</v>
      </c>
      <c r="B53" s="12"/>
      <c r="C53" s="12"/>
      <c r="D53" s="12"/>
      <c r="E53" s="16">
        <f>COUNTIFS($E$17:$E$51,"P",$F$17:$F$51,"")</f>
        <v>21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7" t="s">
        <v>29</v>
      </c>
      <c r="B54" s="17"/>
      <c r="C54" s="17"/>
      <c r="D54" s="17"/>
      <c r="E54" s="18">
        <f>SUM(E52:E53)</f>
        <v>35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6" spans="1:28">
      <c r="C56" t="s">
        <v>30</v>
      </c>
      <c r="V56" t="s">
        <v>31</v>
      </c>
    </row>
    <row r="57" spans="1:28">
      <c r="C57" t="s">
        <v>32</v>
      </c>
      <c r="V57" t="s">
        <v>15</v>
      </c>
    </row>
    <row r="60" spans="1:28">
      <c r="C60" s="19" t="s">
        <v>33</v>
      </c>
      <c r="V60" s="19"/>
    </row>
    <row r="61" spans="1:28">
      <c r="C61" t="s">
        <v>34</v>
      </c>
      <c r="V61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2:D52"/>
    <mergeCell ref="E52:AB52"/>
    <mergeCell ref="A53:D53"/>
    <mergeCell ref="E53:AB53"/>
    <mergeCell ref="A54:D54"/>
    <mergeCell ref="E54:AB5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2"/>
  <sheetViews>
    <sheetView tabSelected="0" workbookViewId="0" showGridLines="true" showRowColHeaders="1">
      <selection activeCell="V61" sqref="V6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258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259</v>
      </c>
      <c r="D17" s="13" t="s">
        <v>260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261</v>
      </c>
      <c r="D18" s="13" t="s">
        <v>262</v>
      </c>
      <c r="E18" s="14" t="s">
        <v>42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263</v>
      </c>
      <c r="D19" s="13" t="s">
        <v>264</v>
      </c>
      <c r="E19" s="14" t="s">
        <v>39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265</v>
      </c>
      <c r="D20" s="13" t="s">
        <v>266</v>
      </c>
      <c r="E20" s="14" t="s">
        <v>42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267</v>
      </c>
      <c r="D21" s="13" t="s">
        <v>268</v>
      </c>
      <c r="E21" s="14" t="s">
        <v>39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269</v>
      </c>
      <c r="D22" s="13" t="s">
        <v>270</v>
      </c>
      <c r="E22" s="14" t="s">
        <v>42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271</v>
      </c>
      <c r="D23" s="13" t="s">
        <v>272</v>
      </c>
      <c r="E23" s="14" t="s">
        <v>42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273</v>
      </c>
      <c r="D24" s="13" t="s">
        <v>274</v>
      </c>
      <c r="E24" s="14" t="s">
        <v>42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275</v>
      </c>
      <c r="D25" s="13" t="s">
        <v>276</v>
      </c>
      <c r="E25" s="14" t="s">
        <v>42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277</v>
      </c>
      <c r="D26" s="13" t="s">
        <v>278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279</v>
      </c>
      <c r="D27" s="13" t="s">
        <v>280</v>
      </c>
      <c r="E27" s="14" t="s">
        <v>39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281</v>
      </c>
      <c r="D28" s="13" t="s">
        <v>282</v>
      </c>
      <c r="E28" s="14" t="s">
        <v>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283</v>
      </c>
      <c r="D29" s="13" t="s">
        <v>284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285</v>
      </c>
      <c r="D30" s="13" t="s">
        <v>286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287</v>
      </c>
      <c r="D31" s="13" t="s">
        <v>288</v>
      </c>
      <c r="E31" s="14" t="s">
        <v>42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289</v>
      </c>
      <c r="D32" s="13" t="s">
        <v>290</v>
      </c>
      <c r="E32" s="14" t="s">
        <v>42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291</v>
      </c>
      <c r="D33" s="13" t="s">
        <v>292</v>
      </c>
      <c r="E33" s="14" t="s">
        <v>42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293</v>
      </c>
      <c r="D34" s="13" t="s">
        <v>294</v>
      </c>
      <c r="E34" s="14" t="s">
        <v>42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295</v>
      </c>
      <c r="D35" s="13" t="s">
        <v>296</v>
      </c>
      <c r="E35" s="14" t="s">
        <v>42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297</v>
      </c>
      <c r="D36" s="13" t="s">
        <v>298</v>
      </c>
      <c r="E36" s="14" t="s">
        <v>42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299</v>
      </c>
      <c r="D37" s="13" t="s">
        <v>300</v>
      </c>
      <c r="E37" s="14" t="s">
        <v>42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301</v>
      </c>
      <c r="D38" s="13" t="s">
        <v>302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303</v>
      </c>
      <c r="D39" s="13" t="s">
        <v>304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305</v>
      </c>
      <c r="D40" s="13" t="s">
        <v>306</v>
      </c>
      <c r="E40" s="14" t="s">
        <v>39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307</v>
      </c>
      <c r="D41" s="13" t="s">
        <v>308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309</v>
      </c>
      <c r="D42" s="13" t="s">
        <v>310</v>
      </c>
      <c r="E42" s="14" t="s">
        <v>42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311</v>
      </c>
      <c r="D43" s="13" t="s">
        <v>312</v>
      </c>
      <c r="E43" s="14" t="s">
        <v>42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313</v>
      </c>
      <c r="D44" s="13" t="s">
        <v>314</v>
      </c>
      <c r="E44" s="14" t="s">
        <v>42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315</v>
      </c>
      <c r="D45" s="13" t="s">
        <v>316</v>
      </c>
      <c r="E45" s="14" t="s">
        <v>42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317</v>
      </c>
      <c r="D46" s="13" t="s">
        <v>318</v>
      </c>
      <c r="E46" s="14" t="s">
        <v>39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319</v>
      </c>
      <c r="D47" s="13" t="s">
        <v>320</v>
      </c>
      <c r="E47" s="14" t="s">
        <v>42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321</v>
      </c>
      <c r="D48" s="13" t="s">
        <v>322</v>
      </c>
      <c r="E48" s="14" t="s">
        <v>42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323</v>
      </c>
      <c r="D49" s="13" t="s">
        <v>324</v>
      </c>
      <c r="E49" s="14" t="s">
        <v>42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325</v>
      </c>
      <c r="D50" s="13" t="s">
        <v>326</v>
      </c>
      <c r="E50" s="14" t="s">
        <v>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327</v>
      </c>
      <c r="D51" s="13" t="s">
        <v>328</v>
      </c>
      <c r="E51" s="14" t="s">
        <v>42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329</v>
      </c>
      <c r="D52" s="13" t="s">
        <v>330</v>
      </c>
      <c r="E52" s="14" t="s">
        <v>42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2" t="s">
        <v>27</v>
      </c>
      <c r="B53" s="12"/>
      <c r="C53" s="12"/>
      <c r="D53" s="12"/>
      <c r="E53" s="16">
        <f>COUNTIFS($E$17:$E$52,"L",$F$17:$F$52,"")</f>
        <v>14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2" t="s">
        <v>28</v>
      </c>
      <c r="B54" s="12"/>
      <c r="C54" s="12"/>
      <c r="D54" s="12"/>
      <c r="E54" s="16">
        <f>COUNTIFS($E$17:$E$52,"P",$F$17:$F$52,"")</f>
        <v>22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7" t="s">
        <v>29</v>
      </c>
      <c r="B55" s="17"/>
      <c r="C55" s="17"/>
      <c r="D55" s="17"/>
      <c r="E55" s="18">
        <f>SUM(E53:E54)</f>
        <v>36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7" spans="1:28">
      <c r="C57" t="s">
        <v>30</v>
      </c>
      <c r="V57" t="s">
        <v>31</v>
      </c>
    </row>
    <row r="58" spans="1:28">
      <c r="C58" t="s">
        <v>32</v>
      </c>
      <c r="V58" t="s">
        <v>15</v>
      </c>
    </row>
    <row r="61" spans="1:28">
      <c r="C61" s="19" t="s">
        <v>33</v>
      </c>
      <c r="V61" s="19"/>
    </row>
    <row r="62" spans="1:28">
      <c r="C62" t="s">
        <v>34</v>
      </c>
      <c r="V62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3:D53"/>
    <mergeCell ref="E53:AB53"/>
    <mergeCell ref="A54:D54"/>
    <mergeCell ref="E54:AB54"/>
    <mergeCell ref="A55:D55"/>
    <mergeCell ref="E55:AB5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2"/>
  <sheetViews>
    <sheetView tabSelected="0" workbookViewId="0" showGridLines="true" showRowColHeaders="1">
      <selection activeCell="V61" sqref="V6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331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332</v>
      </c>
      <c r="D17" s="13" t="s">
        <v>333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334</v>
      </c>
      <c r="D18" s="13" t="s">
        <v>335</v>
      </c>
      <c r="E18" s="14" t="s">
        <v>42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336</v>
      </c>
      <c r="D19" s="13" t="s">
        <v>337</v>
      </c>
      <c r="E19" s="14" t="s">
        <v>42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338</v>
      </c>
      <c r="D20" s="13" t="s">
        <v>339</v>
      </c>
      <c r="E20" s="14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340</v>
      </c>
      <c r="D21" s="13" t="s">
        <v>341</v>
      </c>
      <c r="E21" s="14" t="s">
        <v>42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342</v>
      </c>
      <c r="D22" s="13" t="s">
        <v>343</v>
      </c>
      <c r="E22" s="14" t="s">
        <v>42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344</v>
      </c>
      <c r="D23" s="13" t="s">
        <v>345</v>
      </c>
      <c r="E23" s="14" t="s">
        <v>42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346</v>
      </c>
      <c r="D24" s="13" t="s">
        <v>347</v>
      </c>
      <c r="E24" s="14" t="s">
        <v>42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348</v>
      </c>
      <c r="D25" s="13" t="s">
        <v>349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350</v>
      </c>
      <c r="D26" s="13" t="s">
        <v>351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352</v>
      </c>
      <c r="D27" s="13" t="s">
        <v>353</v>
      </c>
      <c r="E27" s="14" t="s">
        <v>42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354</v>
      </c>
      <c r="D28" s="13" t="s">
        <v>355</v>
      </c>
      <c r="E28" s="14" t="s">
        <v>42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356</v>
      </c>
      <c r="D29" s="13" t="s">
        <v>357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358</v>
      </c>
      <c r="D30" s="13" t="s">
        <v>359</v>
      </c>
      <c r="E30" s="14" t="s">
        <v>42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360</v>
      </c>
      <c r="D31" s="13" t="s">
        <v>361</v>
      </c>
      <c r="E31" s="14" t="s">
        <v>42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362</v>
      </c>
      <c r="D32" s="13" t="s">
        <v>363</v>
      </c>
      <c r="E32" s="14" t="s">
        <v>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364</v>
      </c>
      <c r="D33" s="13" t="s">
        <v>365</v>
      </c>
      <c r="E33" s="14" t="s">
        <v>42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366</v>
      </c>
      <c r="D34" s="13" t="s">
        <v>367</v>
      </c>
      <c r="E34" s="14" t="s">
        <v>39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368</v>
      </c>
      <c r="D35" s="13" t="s">
        <v>369</v>
      </c>
      <c r="E35" s="14" t="s">
        <v>42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370</v>
      </c>
      <c r="D36" s="13" t="s">
        <v>371</v>
      </c>
      <c r="E36" s="14" t="s">
        <v>42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372</v>
      </c>
      <c r="D37" s="13" t="s">
        <v>373</v>
      </c>
      <c r="E37" s="14" t="s">
        <v>42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374</v>
      </c>
      <c r="D38" s="13" t="s">
        <v>375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376</v>
      </c>
      <c r="D39" s="13" t="s">
        <v>377</v>
      </c>
      <c r="E39" s="14" t="s">
        <v>42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378</v>
      </c>
      <c r="D40" s="13" t="s">
        <v>379</v>
      </c>
      <c r="E40" s="14" t="s">
        <v>42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380</v>
      </c>
      <c r="D41" s="13" t="s">
        <v>381</v>
      </c>
      <c r="E41" s="14" t="s">
        <v>42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382</v>
      </c>
      <c r="D42" s="13" t="s">
        <v>383</v>
      </c>
      <c r="E42" s="14" t="s">
        <v>39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384</v>
      </c>
      <c r="D43" s="13" t="s">
        <v>385</v>
      </c>
      <c r="E43" s="14" t="s">
        <v>39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386</v>
      </c>
      <c r="D44" s="13" t="s">
        <v>387</v>
      </c>
      <c r="E44" s="14" t="s">
        <v>39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388</v>
      </c>
      <c r="D45" s="13" t="s">
        <v>389</v>
      </c>
      <c r="E45" s="14" t="s">
        <v>39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390</v>
      </c>
      <c r="D46" s="13" t="s">
        <v>391</v>
      </c>
      <c r="E46" s="14" t="s">
        <v>42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392</v>
      </c>
      <c r="D47" s="13" t="s">
        <v>393</v>
      </c>
      <c r="E47" s="14" t="s">
        <v>42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394</v>
      </c>
      <c r="D48" s="13" t="s">
        <v>395</v>
      </c>
      <c r="E48" s="14" t="s">
        <v>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396</v>
      </c>
      <c r="D49" s="13" t="s">
        <v>397</v>
      </c>
      <c r="E49" s="14" t="s">
        <v>42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398</v>
      </c>
      <c r="D50" s="13" t="s">
        <v>399</v>
      </c>
      <c r="E50" s="14" t="s">
        <v>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400</v>
      </c>
      <c r="D51" s="13" t="s">
        <v>401</v>
      </c>
      <c r="E51" s="14" t="s">
        <v>42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402</v>
      </c>
      <c r="D52" s="13" t="s">
        <v>403</v>
      </c>
      <c r="E52" s="14" t="s">
        <v>42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2" t="s">
        <v>27</v>
      </c>
      <c r="B53" s="12"/>
      <c r="C53" s="12"/>
      <c r="D53" s="12"/>
      <c r="E53" s="16">
        <f>COUNTIFS($E$17:$E$52,"L",$F$17:$F$52,"")</f>
        <v>14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2" t="s">
        <v>28</v>
      </c>
      <c r="B54" s="12"/>
      <c r="C54" s="12"/>
      <c r="D54" s="12"/>
      <c r="E54" s="16">
        <f>COUNTIFS($E$17:$E$52,"P",$F$17:$F$52,"")</f>
        <v>22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7" t="s">
        <v>29</v>
      </c>
      <c r="B55" s="17"/>
      <c r="C55" s="17"/>
      <c r="D55" s="17"/>
      <c r="E55" s="18">
        <f>SUM(E53:E54)</f>
        <v>36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7" spans="1:28">
      <c r="C57" t="s">
        <v>30</v>
      </c>
      <c r="V57" t="s">
        <v>31</v>
      </c>
    </row>
    <row r="58" spans="1:28">
      <c r="C58" t="s">
        <v>32</v>
      </c>
      <c r="V58" t="s">
        <v>15</v>
      </c>
    </row>
    <row r="61" spans="1:28">
      <c r="C61" s="19" t="s">
        <v>33</v>
      </c>
      <c r="V61" s="19"/>
    </row>
    <row r="62" spans="1:28">
      <c r="C62" t="s">
        <v>34</v>
      </c>
      <c r="V62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3:D53"/>
    <mergeCell ref="E53:AB53"/>
    <mergeCell ref="A54:D54"/>
    <mergeCell ref="E54:AB54"/>
    <mergeCell ref="A55:D55"/>
    <mergeCell ref="E55:AB5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2"/>
  <sheetViews>
    <sheetView tabSelected="0" workbookViewId="0" showGridLines="true" showRowColHeaders="1">
      <selection activeCell="V61" sqref="V6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404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405</v>
      </c>
      <c r="D17" s="13" t="s">
        <v>406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407</v>
      </c>
      <c r="D18" s="13" t="s">
        <v>408</v>
      </c>
      <c r="E18" s="14" t="s">
        <v>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409</v>
      </c>
      <c r="D19" s="13" t="s">
        <v>410</v>
      </c>
      <c r="E19" s="14" t="s">
        <v>42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411</v>
      </c>
      <c r="D20" s="13" t="s">
        <v>412</v>
      </c>
      <c r="E20" s="14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413</v>
      </c>
      <c r="D21" s="13" t="s">
        <v>414</v>
      </c>
      <c r="E21" s="14" t="s">
        <v>39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415</v>
      </c>
      <c r="D22" s="13" t="s">
        <v>416</v>
      </c>
      <c r="E22" s="14" t="s">
        <v>39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417</v>
      </c>
      <c r="D23" s="13" t="s">
        <v>418</v>
      </c>
      <c r="E23" s="14" t="s">
        <v>42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419</v>
      </c>
      <c r="D24" s="13" t="s">
        <v>420</v>
      </c>
      <c r="E24" s="14" t="s">
        <v>39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421</v>
      </c>
      <c r="D25" s="13" t="s">
        <v>422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423</v>
      </c>
      <c r="D26" s="13" t="s">
        <v>424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425</v>
      </c>
      <c r="D27" s="13" t="s">
        <v>426</v>
      </c>
      <c r="E27" s="14" t="s">
        <v>39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427</v>
      </c>
      <c r="D28" s="13" t="s">
        <v>428</v>
      </c>
      <c r="E28" s="14" t="s">
        <v>42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429</v>
      </c>
      <c r="D29" s="13" t="s">
        <v>430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431</v>
      </c>
      <c r="D30" s="13" t="s">
        <v>432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433</v>
      </c>
      <c r="D31" s="13" t="s">
        <v>434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435</v>
      </c>
      <c r="D32" s="13" t="s">
        <v>436</v>
      </c>
      <c r="E32" s="14" t="s">
        <v>42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437</v>
      </c>
      <c r="D33" s="13" t="s">
        <v>438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439</v>
      </c>
      <c r="D34" s="13" t="s">
        <v>440</v>
      </c>
      <c r="E34" s="14" t="s">
        <v>42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441</v>
      </c>
      <c r="D35" s="13" t="s">
        <v>442</v>
      </c>
      <c r="E35" s="14" t="s">
        <v>39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443</v>
      </c>
      <c r="D36" s="13" t="s">
        <v>444</v>
      </c>
      <c r="E36" s="14" t="s">
        <v>39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445</v>
      </c>
      <c r="D37" s="13" t="s">
        <v>446</v>
      </c>
      <c r="E37" s="14" t="s">
        <v>39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447</v>
      </c>
      <c r="D38" s="13" t="s">
        <v>448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449</v>
      </c>
      <c r="D39" s="13" t="s">
        <v>450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451</v>
      </c>
      <c r="D40" s="13" t="s">
        <v>452</v>
      </c>
      <c r="E40" s="14" t="s">
        <v>39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453</v>
      </c>
      <c r="D41" s="13" t="s">
        <v>454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455</v>
      </c>
      <c r="D42" s="13" t="s">
        <v>456</v>
      </c>
      <c r="E42" s="14" t="s">
        <v>42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457</v>
      </c>
      <c r="D43" s="13" t="s">
        <v>458</v>
      </c>
      <c r="E43" s="14" t="s">
        <v>42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459</v>
      </c>
      <c r="D44" s="13" t="s">
        <v>460</v>
      </c>
      <c r="E44" s="14" t="s">
        <v>39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461</v>
      </c>
      <c r="D45" s="13" t="s">
        <v>462</v>
      </c>
      <c r="E45" s="14" t="s">
        <v>42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463</v>
      </c>
      <c r="D46" s="13" t="s">
        <v>464</v>
      </c>
      <c r="E46" s="14" t="s">
        <v>42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465</v>
      </c>
      <c r="D47" s="13" t="s">
        <v>466</v>
      </c>
      <c r="E47" s="14" t="s">
        <v>42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467</v>
      </c>
      <c r="D48" s="13" t="s">
        <v>468</v>
      </c>
      <c r="E48" s="14" t="s">
        <v>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469</v>
      </c>
      <c r="D49" s="13" t="s">
        <v>470</v>
      </c>
      <c r="E49" s="14" t="s">
        <v>39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471</v>
      </c>
      <c r="D50" s="13" t="s">
        <v>472</v>
      </c>
      <c r="E50" s="14" t="s">
        <v>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473</v>
      </c>
      <c r="D51" s="13" t="s">
        <v>474</v>
      </c>
      <c r="E51" s="14" t="s">
        <v>39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475</v>
      </c>
      <c r="D52" s="13" t="s">
        <v>476</v>
      </c>
      <c r="E52" s="14" t="s">
        <v>39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2" t="s">
        <v>27</v>
      </c>
      <c r="B53" s="12"/>
      <c r="C53" s="12"/>
      <c r="D53" s="12"/>
      <c r="E53" s="16">
        <f>COUNTIFS($E$17:$E$52,"L",$F$17:$F$52,"")</f>
        <v>26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2" t="s">
        <v>28</v>
      </c>
      <c r="B54" s="12"/>
      <c r="C54" s="12"/>
      <c r="D54" s="12"/>
      <c r="E54" s="16">
        <f>COUNTIFS($E$17:$E$52,"P",$F$17:$F$52,"")</f>
        <v>10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7" t="s">
        <v>29</v>
      </c>
      <c r="B55" s="17"/>
      <c r="C55" s="17"/>
      <c r="D55" s="17"/>
      <c r="E55" s="18">
        <f>SUM(E53:E54)</f>
        <v>36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7" spans="1:28">
      <c r="C57" t="s">
        <v>30</v>
      </c>
      <c r="V57" t="s">
        <v>31</v>
      </c>
    </row>
    <row r="58" spans="1:28">
      <c r="C58" t="s">
        <v>32</v>
      </c>
      <c r="V58" t="s">
        <v>15</v>
      </c>
    </row>
    <row r="61" spans="1:28">
      <c r="C61" s="19" t="s">
        <v>33</v>
      </c>
      <c r="V61" s="19"/>
    </row>
    <row r="62" spans="1:28">
      <c r="C62" t="s">
        <v>34</v>
      </c>
      <c r="V62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3:D53"/>
    <mergeCell ref="E53:AB53"/>
    <mergeCell ref="A54:D54"/>
    <mergeCell ref="E54:AB54"/>
    <mergeCell ref="A55:D55"/>
    <mergeCell ref="E55:AB5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3"/>
  <sheetViews>
    <sheetView tabSelected="0" workbookViewId="0" showGridLines="true" showRowColHeaders="1">
      <selection activeCell="V62" sqref="V6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477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478</v>
      </c>
      <c r="D17" s="13" t="s">
        <v>479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480</v>
      </c>
      <c r="D18" s="13" t="s">
        <v>481</v>
      </c>
      <c r="E18" s="14" t="s">
        <v>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482</v>
      </c>
      <c r="D19" s="13" t="s">
        <v>483</v>
      </c>
      <c r="E19" s="14" t="s">
        <v>39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484</v>
      </c>
      <c r="D20" s="13" t="s">
        <v>485</v>
      </c>
      <c r="E20" s="14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486</v>
      </c>
      <c r="D21" s="13" t="s">
        <v>487</v>
      </c>
      <c r="E21" s="14" t="s">
        <v>42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488</v>
      </c>
      <c r="D22" s="13" t="s">
        <v>489</v>
      </c>
      <c r="E22" s="14" t="s">
        <v>42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490</v>
      </c>
      <c r="D23" s="13" t="s">
        <v>491</v>
      </c>
      <c r="E23" s="14" t="s">
        <v>39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492</v>
      </c>
      <c r="D24" s="13" t="s">
        <v>493</v>
      </c>
      <c r="E24" s="14" t="s">
        <v>39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494</v>
      </c>
      <c r="D25" s="13" t="s">
        <v>495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496</v>
      </c>
      <c r="D26" s="13" t="s">
        <v>497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498</v>
      </c>
      <c r="D27" s="13" t="s">
        <v>499</v>
      </c>
      <c r="E27" s="14" t="s">
        <v>39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500</v>
      </c>
      <c r="D28" s="13" t="s">
        <v>501</v>
      </c>
      <c r="E28" s="14" t="s">
        <v>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502</v>
      </c>
      <c r="D29" s="13" t="s">
        <v>503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504</v>
      </c>
      <c r="D30" s="13" t="s">
        <v>505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506</v>
      </c>
      <c r="D31" s="13" t="s">
        <v>507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508</v>
      </c>
      <c r="D32" s="13" t="s">
        <v>509</v>
      </c>
      <c r="E32" s="14" t="s">
        <v>42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510</v>
      </c>
      <c r="D33" s="13" t="s">
        <v>511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512</v>
      </c>
      <c r="D34" s="13" t="s">
        <v>513</v>
      </c>
      <c r="E34" s="14" t="s">
        <v>39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514</v>
      </c>
      <c r="D35" s="13" t="s">
        <v>515</v>
      </c>
      <c r="E35" s="14" t="s">
        <v>39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516</v>
      </c>
      <c r="D36" s="13" t="s">
        <v>517</v>
      </c>
      <c r="E36" s="14" t="s">
        <v>39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518</v>
      </c>
      <c r="D37" s="13" t="s">
        <v>519</v>
      </c>
      <c r="E37" s="14" t="s">
        <v>39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520</v>
      </c>
      <c r="D38" s="13" t="s">
        <v>521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522</v>
      </c>
      <c r="D39" s="13" t="s">
        <v>523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524</v>
      </c>
      <c r="D40" s="13" t="s">
        <v>525</v>
      </c>
      <c r="E40" s="14" t="s">
        <v>39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526</v>
      </c>
      <c r="D41" s="13" t="s">
        <v>527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528</v>
      </c>
      <c r="D42" s="13" t="s">
        <v>529</v>
      </c>
      <c r="E42" s="14" t="s">
        <v>39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530</v>
      </c>
      <c r="D43" s="13" t="s">
        <v>531</v>
      </c>
      <c r="E43" s="14" t="s">
        <v>39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532</v>
      </c>
      <c r="D44" s="13" t="s">
        <v>533</v>
      </c>
      <c r="E44" s="14" t="s">
        <v>39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534</v>
      </c>
      <c r="D45" s="13" t="s">
        <v>535</v>
      </c>
      <c r="E45" s="14" t="s">
        <v>39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536</v>
      </c>
      <c r="D46" s="13" t="s">
        <v>537</v>
      </c>
      <c r="E46" s="14" t="s">
        <v>39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538</v>
      </c>
      <c r="D47" s="13" t="s">
        <v>539</v>
      </c>
      <c r="E47" s="14" t="s">
        <v>39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540</v>
      </c>
      <c r="D48" s="13" t="s">
        <v>541</v>
      </c>
      <c r="E48" s="14" t="s">
        <v>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542</v>
      </c>
      <c r="D49" s="13" t="s">
        <v>543</v>
      </c>
      <c r="E49" s="14" t="s">
        <v>42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544</v>
      </c>
      <c r="D50" s="13" t="s">
        <v>545</v>
      </c>
      <c r="E50" s="14" t="s">
        <v>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546</v>
      </c>
      <c r="D51" s="13" t="s">
        <v>547</v>
      </c>
      <c r="E51" s="14" t="s">
        <v>42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548</v>
      </c>
      <c r="D52" s="13" t="s">
        <v>549</v>
      </c>
      <c r="E52" s="14" t="s">
        <v>42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550</v>
      </c>
      <c r="D53" s="13" t="s">
        <v>551</v>
      </c>
      <c r="E53" s="14" t="s">
        <v>42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2" t="s">
        <v>27</v>
      </c>
      <c r="B54" s="12"/>
      <c r="C54" s="12"/>
      <c r="D54" s="12"/>
      <c r="E54" s="16">
        <f>COUNTIFS($E$17:$E$53,"L",$F$17:$F$53,"")</f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2" t="s">
        <v>28</v>
      </c>
      <c r="B55" s="12"/>
      <c r="C55" s="12"/>
      <c r="D55" s="12"/>
      <c r="E55" s="16">
        <f>COUNTIFS($E$17:$E$53,"P",$F$17:$F$53,"")</f>
        <v>7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7" t="s">
        <v>29</v>
      </c>
      <c r="B56" s="17"/>
      <c r="C56" s="17"/>
      <c r="D56" s="17"/>
      <c r="E56" s="18">
        <f>SUM(E54:E55)</f>
        <v>37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8" spans="1:28">
      <c r="C58" t="s">
        <v>30</v>
      </c>
      <c r="V58" t="s">
        <v>31</v>
      </c>
    </row>
    <row r="59" spans="1:28">
      <c r="C59" t="s">
        <v>32</v>
      </c>
      <c r="V59" t="s">
        <v>15</v>
      </c>
    </row>
    <row r="62" spans="1:28">
      <c r="C62" s="19" t="s">
        <v>33</v>
      </c>
      <c r="V62" s="19"/>
    </row>
    <row r="63" spans="1:28">
      <c r="C63" t="s">
        <v>34</v>
      </c>
      <c r="V63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4:D54"/>
    <mergeCell ref="E54:AB54"/>
    <mergeCell ref="A55:D55"/>
    <mergeCell ref="E55:AB55"/>
    <mergeCell ref="A56:D56"/>
    <mergeCell ref="E56:AB5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3"/>
  <sheetViews>
    <sheetView tabSelected="0" workbookViewId="0" showGridLines="true" showRowColHeaders="1">
      <selection activeCell="V62" sqref="V6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552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553</v>
      </c>
      <c r="D17" s="13" t="s">
        <v>554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555</v>
      </c>
      <c r="D18" s="13" t="s">
        <v>556</v>
      </c>
      <c r="E18" s="14" t="s">
        <v>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557</v>
      </c>
      <c r="D19" s="13" t="s">
        <v>558</v>
      </c>
      <c r="E19" s="14" t="s">
        <v>42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559</v>
      </c>
      <c r="D20" s="13" t="s">
        <v>560</v>
      </c>
      <c r="E20" s="14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561</v>
      </c>
      <c r="D21" s="13" t="s">
        <v>562</v>
      </c>
      <c r="E21" s="14" t="s">
        <v>39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563</v>
      </c>
      <c r="D22" s="13" t="s">
        <v>564</v>
      </c>
      <c r="E22" s="14" t="s">
        <v>39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565</v>
      </c>
      <c r="D23" s="13" t="s">
        <v>566</v>
      </c>
      <c r="E23" s="14" t="s">
        <v>39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567</v>
      </c>
      <c r="D24" s="13" t="s">
        <v>568</v>
      </c>
      <c r="E24" s="14" t="s">
        <v>39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569</v>
      </c>
      <c r="D25" s="13" t="s">
        <v>570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571</v>
      </c>
      <c r="D26" s="13" t="s">
        <v>572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573</v>
      </c>
      <c r="D27" s="13" t="s">
        <v>574</v>
      </c>
      <c r="E27" s="14" t="s">
        <v>39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575</v>
      </c>
      <c r="D28" s="13" t="s">
        <v>576</v>
      </c>
      <c r="E28" s="14" t="s">
        <v>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577</v>
      </c>
      <c r="D29" s="13" t="s">
        <v>578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579</v>
      </c>
      <c r="D30" s="13" t="s">
        <v>580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581</v>
      </c>
      <c r="D31" s="13" t="s">
        <v>582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583</v>
      </c>
      <c r="D32" s="13" t="s">
        <v>584</v>
      </c>
      <c r="E32" s="14" t="s">
        <v>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585</v>
      </c>
      <c r="D33" s="13" t="s">
        <v>586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587</v>
      </c>
      <c r="D34" s="13" t="s">
        <v>588</v>
      </c>
      <c r="E34" s="14" t="s">
        <v>42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589</v>
      </c>
      <c r="D35" s="13" t="s">
        <v>590</v>
      </c>
      <c r="E35" s="14" t="s">
        <v>42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591</v>
      </c>
      <c r="D36" s="13" t="s">
        <v>592</v>
      </c>
      <c r="E36" s="14" t="s">
        <v>39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593</v>
      </c>
      <c r="D37" s="13" t="s">
        <v>594</v>
      </c>
      <c r="E37" s="14" t="s">
        <v>39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595</v>
      </c>
      <c r="D38" s="13" t="s">
        <v>596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597</v>
      </c>
      <c r="D39" s="13" t="s">
        <v>598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599</v>
      </c>
      <c r="D40" s="13" t="s">
        <v>600</v>
      </c>
      <c r="E40" s="14" t="s">
        <v>39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601</v>
      </c>
      <c r="D41" s="13" t="s">
        <v>602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603</v>
      </c>
      <c r="D42" s="13" t="s">
        <v>604</v>
      </c>
      <c r="E42" s="14" t="s">
        <v>39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605</v>
      </c>
      <c r="D43" s="13" t="s">
        <v>606</v>
      </c>
      <c r="E43" s="14" t="s">
        <v>39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607</v>
      </c>
      <c r="D44" s="13" t="s">
        <v>608</v>
      </c>
      <c r="E44" s="14" t="s">
        <v>39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609</v>
      </c>
      <c r="D45" s="13" t="s">
        <v>610</v>
      </c>
      <c r="E45" s="14" t="s">
        <v>39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611</v>
      </c>
      <c r="D46" s="13" t="s">
        <v>612</v>
      </c>
      <c r="E46" s="14" t="s">
        <v>39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613</v>
      </c>
      <c r="D47" s="13" t="s">
        <v>614</v>
      </c>
      <c r="E47" s="14" t="s">
        <v>39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615</v>
      </c>
      <c r="D48" s="13" t="s">
        <v>616</v>
      </c>
      <c r="E48" s="14" t="s">
        <v>42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617</v>
      </c>
      <c r="D49" s="13" t="s">
        <v>618</v>
      </c>
      <c r="E49" s="14" t="s">
        <v>42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619</v>
      </c>
      <c r="D50" s="13" t="s">
        <v>620</v>
      </c>
      <c r="E50" s="14" t="s">
        <v>42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621</v>
      </c>
      <c r="D51" s="13" t="s">
        <v>622</v>
      </c>
      <c r="E51" s="14" t="s">
        <v>39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623</v>
      </c>
      <c r="D52" s="13" t="s">
        <v>624</v>
      </c>
      <c r="E52" s="14" t="s">
        <v>39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625</v>
      </c>
      <c r="D53" s="13" t="s">
        <v>626</v>
      </c>
      <c r="E53" s="14" t="s">
        <v>39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2" t="s">
        <v>27</v>
      </c>
      <c r="B54" s="12"/>
      <c r="C54" s="12"/>
      <c r="D54" s="12"/>
      <c r="E54" s="16">
        <f>COUNTIFS($E$17:$E$53,"L",$F$17:$F$53,"")</f>
        <v>31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2" t="s">
        <v>28</v>
      </c>
      <c r="B55" s="12"/>
      <c r="C55" s="12"/>
      <c r="D55" s="12"/>
      <c r="E55" s="16">
        <f>COUNTIFS($E$17:$E$53,"P",$F$17:$F$53,"")</f>
        <v>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7" t="s">
        <v>29</v>
      </c>
      <c r="B56" s="17"/>
      <c r="C56" s="17"/>
      <c r="D56" s="17"/>
      <c r="E56" s="18">
        <f>SUM(E54:E55)</f>
        <v>37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8" spans="1:28">
      <c r="C58" t="s">
        <v>30</v>
      </c>
      <c r="V58" t="s">
        <v>31</v>
      </c>
    </row>
    <row r="59" spans="1:28">
      <c r="C59" t="s">
        <v>32</v>
      </c>
      <c r="V59" t="s">
        <v>15</v>
      </c>
    </row>
    <row r="62" spans="1:28">
      <c r="C62" s="19" t="s">
        <v>33</v>
      </c>
      <c r="V62" s="19"/>
    </row>
    <row r="63" spans="1:28">
      <c r="C63" t="s">
        <v>34</v>
      </c>
      <c r="V63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4:D54"/>
    <mergeCell ref="E54:AB54"/>
    <mergeCell ref="A55:D55"/>
    <mergeCell ref="E55:AB55"/>
    <mergeCell ref="A56:D56"/>
    <mergeCell ref="E56:AB5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3"/>
  <sheetViews>
    <sheetView tabSelected="0" workbookViewId="0" showGridLines="true" showRowColHeaders="1">
      <selection activeCell="V62" sqref="V6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627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628</v>
      </c>
      <c r="D17" s="13" t="s">
        <v>629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630</v>
      </c>
      <c r="D18" s="13" t="s">
        <v>631</v>
      </c>
      <c r="E18" s="14" t="s">
        <v>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632</v>
      </c>
      <c r="D19" s="13" t="s">
        <v>633</v>
      </c>
      <c r="E19" s="14" t="s">
        <v>39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634</v>
      </c>
      <c r="D20" s="13" t="s">
        <v>635</v>
      </c>
      <c r="E20" s="14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636</v>
      </c>
      <c r="D21" s="13" t="s">
        <v>637</v>
      </c>
      <c r="E21" s="14" t="s">
        <v>42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638</v>
      </c>
      <c r="D22" s="13" t="s">
        <v>639</v>
      </c>
      <c r="E22" s="14" t="s">
        <v>42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640</v>
      </c>
      <c r="D23" s="13" t="s">
        <v>641</v>
      </c>
      <c r="E23" s="14" t="s">
        <v>39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642</v>
      </c>
      <c r="D24" s="13" t="s">
        <v>643</v>
      </c>
      <c r="E24" s="14" t="s">
        <v>39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644</v>
      </c>
      <c r="D25" s="13" t="s">
        <v>645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646</v>
      </c>
      <c r="D26" s="13" t="s">
        <v>647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648</v>
      </c>
      <c r="D27" s="13" t="s">
        <v>649</v>
      </c>
      <c r="E27" s="14" t="s">
        <v>39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650</v>
      </c>
      <c r="D28" s="13" t="s">
        <v>651</v>
      </c>
      <c r="E28" s="14" t="s">
        <v>42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652</v>
      </c>
      <c r="D29" s="13" t="s">
        <v>653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654</v>
      </c>
      <c r="D30" s="13" t="s">
        <v>655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656</v>
      </c>
      <c r="D31" s="13" t="s">
        <v>657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658</v>
      </c>
      <c r="D32" s="13" t="s">
        <v>659</v>
      </c>
      <c r="E32" s="14" t="s">
        <v>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660</v>
      </c>
      <c r="D33" s="13" t="s">
        <v>661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662</v>
      </c>
      <c r="D34" s="13" t="s">
        <v>663</v>
      </c>
      <c r="E34" s="14" t="s">
        <v>39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664</v>
      </c>
      <c r="D35" s="13" t="s">
        <v>665</v>
      </c>
      <c r="E35" s="14" t="s">
        <v>39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666</v>
      </c>
      <c r="D36" s="13" t="s">
        <v>667</v>
      </c>
      <c r="E36" s="14" t="s">
        <v>39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668</v>
      </c>
      <c r="D37" s="13" t="s">
        <v>669</v>
      </c>
      <c r="E37" s="14" t="s">
        <v>39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670</v>
      </c>
      <c r="D38" s="13" t="s">
        <v>671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672</v>
      </c>
      <c r="D39" s="13" t="s">
        <v>673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674</v>
      </c>
      <c r="D40" s="13" t="s">
        <v>675</v>
      </c>
      <c r="E40" s="14" t="s">
        <v>39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676</v>
      </c>
      <c r="D41" s="13" t="s">
        <v>677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678</v>
      </c>
      <c r="D42" s="13" t="s">
        <v>679</v>
      </c>
      <c r="E42" s="14" t="s">
        <v>39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680</v>
      </c>
      <c r="D43" s="13" t="s">
        <v>681</v>
      </c>
      <c r="E43" s="14" t="s">
        <v>39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682</v>
      </c>
      <c r="D44" s="13" t="s">
        <v>683</v>
      </c>
      <c r="E44" s="14" t="s">
        <v>39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684</v>
      </c>
      <c r="D45" s="13" t="s">
        <v>685</v>
      </c>
      <c r="E45" s="14" t="s">
        <v>39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686</v>
      </c>
      <c r="D46" s="13" t="s">
        <v>687</v>
      </c>
      <c r="E46" s="14" t="s">
        <v>42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688</v>
      </c>
      <c r="D47" s="13" t="s">
        <v>689</v>
      </c>
      <c r="E47" s="14" t="s">
        <v>42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690</v>
      </c>
      <c r="D48" s="13" t="s">
        <v>691</v>
      </c>
      <c r="E48" s="14" t="s">
        <v>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692</v>
      </c>
      <c r="D49" s="13" t="s">
        <v>693</v>
      </c>
      <c r="E49" s="14" t="s">
        <v>39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694</v>
      </c>
      <c r="D50" s="13" t="s">
        <v>695</v>
      </c>
      <c r="E50" s="14" t="s">
        <v>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696</v>
      </c>
      <c r="D51" s="13" t="s">
        <v>697</v>
      </c>
      <c r="E51" s="14" t="s">
        <v>42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698</v>
      </c>
      <c r="D52" s="13" t="s">
        <v>699</v>
      </c>
      <c r="E52" s="14" t="s">
        <v>39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700</v>
      </c>
      <c r="D53" s="13" t="s">
        <v>701</v>
      </c>
      <c r="E53" s="14" t="s">
        <v>39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2" t="s">
        <v>27</v>
      </c>
      <c r="B54" s="12"/>
      <c r="C54" s="12"/>
      <c r="D54" s="12"/>
      <c r="E54" s="16">
        <f>COUNTIFS($E$17:$E$53,"L",$F$17:$F$53,"")</f>
        <v>31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2" t="s">
        <v>28</v>
      </c>
      <c r="B55" s="12"/>
      <c r="C55" s="12"/>
      <c r="D55" s="12"/>
      <c r="E55" s="16">
        <f>COUNTIFS($E$17:$E$53,"P",$F$17:$F$53,"")</f>
        <v>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7" t="s">
        <v>29</v>
      </c>
      <c r="B56" s="17"/>
      <c r="C56" s="17"/>
      <c r="D56" s="17"/>
      <c r="E56" s="18">
        <f>SUM(E54:E55)</f>
        <v>37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8" spans="1:28">
      <c r="C58" t="s">
        <v>30</v>
      </c>
      <c r="V58" t="s">
        <v>31</v>
      </c>
    </row>
    <row r="59" spans="1:28">
      <c r="C59" t="s">
        <v>32</v>
      </c>
      <c r="V59" t="s">
        <v>15</v>
      </c>
    </row>
    <row r="62" spans="1:28">
      <c r="C62" s="19" t="s">
        <v>33</v>
      </c>
      <c r="V62" s="19"/>
    </row>
    <row r="63" spans="1:28">
      <c r="C63" t="s">
        <v>34</v>
      </c>
      <c r="V63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4:D54"/>
    <mergeCell ref="E54:AB54"/>
    <mergeCell ref="A55:D55"/>
    <mergeCell ref="E55:AB55"/>
    <mergeCell ref="A56:D56"/>
    <mergeCell ref="E56:AB5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1"/>
  <sheetViews>
    <sheetView tabSelected="0" workbookViewId="0" showGridLines="true" showRowColHeaders="1">
      <selection activeCell="V60" sqref="V6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702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703</v>
      </c>
      <c r="D17" s="13" t="s">
        <v>704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705</v>
      </c>
      <c r="D18" s="13" t="s">
        <v>706</v>
      </c>
      <c r="E18" s="14" t="s">
        <v>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707</v>
      </c>
      <c r="D19" s="13" t="s">
        <v>708</v>
      </c>
      <c r="E19" s="14" t="s">
        <v>39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709</v>
      </c>
      <c r="D20" s="13" t="s">
        <v>710</v>
      </c>
      <c r="E20" s="14" t="s">
        <v>42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711</v>
      </c>
      <c r="D21" s="13" t="s">
        <v>712</v>
      </c>
      <c r="E21" s="14" t="s">
        <v>39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713</v>
      </c>
      <c r="D22" s="13" t="s">
        <v>714</v>
      </c>
      <c r="E22" s="14" t="s">
        <v>39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715</v>
      </c>
      <c r="D23" s="13" t="s">
        <v>716</v>
      </c>
      <c r="E23" s="14" t="s">
        <v>39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717</v>
      </c>
      <c r="D24" s="13" t="s">
        <v>718</v>
      </c>
      <c r="E24" s="14" t="s">
        <v>39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719</v>
      </c>
      <c r="D25" s="13" t="s">
        <v>720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721</v>
      </c>
      <c r="D26" s="13" t="s">
        <v>722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723</v>
      </c>
      <c r="D27" s="13" t="s">
        <v>724</v>
      </c>
      <c r="E27" s="14" t="s">
        <v>39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725</v>
      </c>
      <c r="D28" s="13" t="s">
        <v>726</v>
      </c>
      <c r="E28" s="14" t="s">
        <v>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727</v>
      </c>
      <c r="D29" s="13" t="s">
        <v>728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729</v>
      </c>
      <c r="D30" s="13" t="s">
        <v>730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731</v>
      </c>
      <c r="D31" s="13" t="s">
        <v>732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733</v>
      </c>
      <c r="D32" s="13" t="s">
        <v>734</v>
      </c>
      <c r="E32" s="14" t="s">
        <v>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735</v>
      </c>
      <c r="D33" s="13" t="s">
        <v>736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737</v>
      </c>
      <c r="D34" s="13" t="s">
        <v>738</v>
      </c>
      <c r="E34" s="14" t="s">
        <v>39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739</v>
      </c>
      <c r="D35" s="13" t="s">
        <v>740</v>
      </c>
      <c r="E35" s="14" t="s">
        <v>39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741</v>
      </c>
      <c r="D36" s="13" t="s">
        <v>742</v>
      </c>
      <c r="E36" s="14" t="s">
        <v>39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743</v>
      </c>
      <c r="D37" s="13" t="s">
        <v>744</v>
      </c>
      <c r="E37" s="14" t="s">
        <v>42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745</v>
      </c>
      <c r="D38" s="13" t="s">
        <v>746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747</v>
      </c>
      <c r="D39" s="13" t="s">
        <v>748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749</v>
      </c>
      <c r="D40" s="13" t="s">
        <v>750</v>
      </c>
      <c r="E40" s="14" t="s">
        <v>42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751</v>
      </c>
      <c r="D41" s="13" t="s">
        <v>752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753</v>
      </c>
      <c r="D42" s="13" t="s">
        <v>754</v>
      </c>
      <c r="E42" s="14" t="s">
        <v>42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755</v>
      </c>
      <c r="D43" s="13" t="s">
        <v>756</v>
      </c>
      <c r="E43" s="14" t="s">
        <v>39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757</v>
      </c>
      <c r="D44" s="13" t="s">
        <v>758</v>
      </c>
      <c r="E44" s="14" t="s">
        <v>42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759</v>
      </c>
      <c r="D45" s="13" t="s">
        <v>760</v>
      </c>
      <c r="E45" s="14" t="s">
        <v>39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761</v>
      </c>
      <c r="D46" s="13" t="s">
        <v>762</v>
      </c>
      <c r="E46" s="14" t="s">
        <v>39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763</v>
      </c>
      <c r="D47" s="13" t="s">
        <v>764</v>
      </c>
      <c r="E47" s="14" t="s">
        <v>42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765</v>
      </c>
      <c r="D48" s="13" t="s">
        <v>766</v>
      </c>
      <c r="E48" s="14" t="s">
        <v>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767</v>
      </c>
      <c r="D49" s="13" t="s">
        <v>768</v>
      </c>
      <c r="E49" s="14" t="s">
        <v>39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769</v>
      </c>
      <c r="D50" s="13" t="s">
        <v>770</v>
      </c>
      <c r="E50" s="14" t="s">
        <v>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771</v>
      </c>
      <c r="D51" s="13" t="s">
        <v>772</v>
      </c>
      <c r="E51" s="14" t="s">
        <v>42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2" t="s">
        <v>27</v>
      </c>
      <c r="B52" s="12"/>
      <c r="C52" s="12"/>
      <c r="D52" s="12"/>
      <c r="E52" s="16">
        <f>COUNTIFS($E$17:$E$51,"L",$F$17:$F$51,"")</f>
        <v>28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2" t="s">
        <v>28</v>
      </c>
      <c r="B53" s="12"/>
      <c r="C53" s="12"/>
      <c r="D53" s="12"/>
      <c r="E53" s="16">
        <f>COUNTIFS($E$17:$E$51,"P",$F$17:$F$51,"")</f>
        <v>7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7" t="s">
        <v>29</v>
      </c>
      <c r="B54" s="17"/>
      <c r="C54" s="17"/>
      <c r="D54" s="17"/>
      <c r="E54" s="18">
        <f>SUM(E52:E53)</f>
        <v>35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6" spans="1:28">
      <c r="C56" t="s">
        <v>30</v>
      </c>
      <c r="V56" t="s">
        <v>31</v>
      </c>
    </row>
    <row r="57" spans="1:28">
      <c r="C57" t="s">
        <v>32</v>
      </c>
      <c r="V57" t="s">
        <v>15</v>
      </c>
    </row>
    <row r="60" spans="1:28">
      <c r="C60" s="19" t="s">
        <v>33</v>
      </c>
      <c r="V60" s="19"/>
    </row>
    <row r="61" spans="1:28">
      <c r="C61" t="s">
        <v>34</v>
      </c>
      <c r="V61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2:D52"/>
    <mergeCell ref="E52:AB52"/>
    <mergeCell ref="A53:D53"/>
    <mergeCell ref="E53:AB53"/>
    <mergeCell ref="A54:D54"/>
    <mergeCell ref="E54:AB5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5"/>
  <sheetViews>
    <sheetView tabSelected="0" workbookViewId="0" showGridLines="true" showRowColHeaders="1">
      <selection activeCell="V64" sqref="V64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773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774</v>
      </c>
      <c r="D17" s="13" t="s">
        <v>775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776</v>
      </c>
      <c r="D18" s="13" t="s">
        <v>777</v>
      </c>
      <c r="E18" s="14" t="s">
        <v>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778</v>
      </c>
      <c r="D19" s="13" t="s">
        <v>779</v>
      </c>
      <c r="E19" s="14" t="s">
        <v>39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780</v>
      </c>
      <c r="D20" s="13" t="s">
        <v>781</v>
      </c>
      <c r="E20" s="14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782</v>
      </c>
      <c r="D21" s="13" t="s">
        <v>783</v>
      </c>
      <c r="E21" s="14" t="s">
        <v>39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784</v>
      </c>
      <c r="D22" s="13" t="s">
        <v>785</v>
      </c>
      <c r="E22" s="14" t="s">
        <v>39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786</v>
      </c>
      <c r="D23" s="13" t="s">
        <v>787</v>
      </c>
      <c r="E23" s="14" t="s">
        <v>39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788</v>
      </c>
      <c r="D24" s="13" t="s">
        <v>789</v>
      </c>
      <c r="E24" s="14" t="s">
        <v>39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790</v>
      </c>
      <c r="D25" s="13" t="s">
        <v>791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792</v>
      </c>
      <c r="D26" s="13" t="s">
        <v>793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794</v>
      </c>
      <c r="D27" s="13" t="s">
        <v>795</v>
      </c>
      <c r="E27" s="14" t="s">
        <v>39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796</v>
      </c>
      <c r="D28" s="13" t="s">
        <v>797</v>
      </c>
      <c r="E28" s="14" t="s">
        <v>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798</v>
      </c>
      <c r="D29" s="13" t="s">
        <v>799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800</v>
      </c>
      <c r="D30" s="13" t="s">
        <v>801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802</v>
      </c>
      <c r="D31" s="13" t="s">
        <v>803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804</v>
      </c>
      <c r="D32" s="13" t="s">
        <v>805</v>
      </c>
      <c r="E32" s="14" t="s">
        <v>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806</v>
      </c>
      <c r="D33" s="13" t="s">
        <v>807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808</v>
      </c>
      <c r="D34" s="13" t="s">
        <v>809</v>
      </c>
      <c r="E34" s="14" t="s">
        <v>39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810</v>
      </c>
      <c r="D35" s="13" t="s">
        <v>811</v>
      </c>
      <c r="E35" s="14" t="s">
        <v>39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812</v>
      </c>
      <c r="D36" s="13" t="s">
        <v>813</v>
      </c>
      <c r="E36" s="14" t="s">
        <v>39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814</v>
      </c>
      <c r="D37" s="13" t="s">
        <v>815</v>
      </c>
      <c r="E37" s="14" t="s">
        <v>39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816</v>
      </c>
      <c r="D38" s="13" t="s">
        <v>817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818</v>
      </c>
      <c r="D39" s="13" t="s">
        <v>819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820</v>
      </c>
      <c r="D40" s="13" t="s">
        <v>821</v>
      </c>
      <c r="E40" s="14" t="s">
        <v>39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822</v>
      </c>
      <c r="D41" s="13" t="s">
        <v>823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824</v>
      </c>
      <c r="D42" s="13" t="s">
        <v>825</v>
      </c>
      <c r="E42" s="14" t="s">
        <v>39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826</v>
      </c>
      <c r="D43" s="13" t="s">
        <v>827</v>
      </c>
      <c r="E43" s="14" t="s">
        <v>39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828</v>
      </c>
      <c r="D44" s="13" t="s">
        <v>829</v>
      </c>
      <c r="E44" s="14" t="s">
        <v>39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830</v>
      </c>
      <c r="D45" s="13" t="s">
        <v>831</v>
      </c>
      <c r="E45" s="14" t="s">
        <v>39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832</v>
      </c>
      <c r="D46" s="13" t="s">
        <v>833</v>
      </c>
      <c r="E46" s="14" t="s">
        <v>39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834</v>
      </c>
      <c r="D47" s="13" t="s">
        <v>835</v>
      </c>
      <c r="E47" s="14" t="s">
        <v>39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836</v>
      </c>
      <c r="D48" s="13" t="s">
        <v>837</v>
      </c>
      <c r="E48" s="14" t="s">
        <v>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838</v>
      </c>
      <c r="D49" s="13" t="s">
        <v>839</v>
      </c>
      <c r="E49" s="14" t="s">
        <v>39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840</v>
      </c>
      <c r="D50" s="13" t="s">
        <v>841</v>
      </c>
      <c r="E50" s="14" t="s">
        <v>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842</v>
      </c>
      <c r="D51" s="13" t="s">
        <v>843</v>
      </c>
      <c r="E51" s="14" t="s">
        <v>39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844</v>
      </c>
      <c r="D52" s="13" t="s">
        <v>845</v>
      </c>
      <c r="E52" s="14" t="s">
        <v>39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846</v>
      </c>
      <c r="D53" s="13" t="s">
        <v>847</v>
      </c>
      <c r="E53" s="14" t="s">
        <v>39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848</v>
      </c>
      <c r="D54" s="13" t="s">
        <v>849</v>
      </c>
      <c r="E54" s="14" t="s">
        <v>39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850</v>
      </c>
      <c r="D55" s="13" t="s">
        <v>851</v>
      </c>
      <c r="E55" s="14" t="s">
        <v>39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2" t="s">
        <v>27</v>
      </c>
      <c r="B56" s="12"/>
      <c r="C56" s="12"/>
      <c r="D56" s="12"/>
      <c r="E56" s="16">
        <f>COUNTIFS($E$17:$E$55,"L",$F$17:$F$55,"")</f>
        <v>39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2" t="s">
        <v>28</v>
      </c>
      <c r="B57" s="12"/>
      <c r="C57" s="12"/>
      <c r="D57" s="12"/>
      <c r="E57" s="16">
        <f>COUNTIFS($E$17:$E$55,"P",$F$17:$F$55,"")</f>
        <v>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7" t="s">
        <v>29</v>
      </c>
      <c r="B58" s="17"/>
      <c r="C58" s="17"/>
      <c r="D58" s="17"/>
      <c r="E58" s="18">
        <f>SUM(E56:E57)</f>
        <v>39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60" spans="1:28">
      <c r="C60" t="s">
        <v>30</v>
      </c>
      <c r="V60" t="s">
        <v>31</v>
      </c>
    </row>
    <row r="61" spans="1:28">
      <c r="C61" t="s">
        <v>32</v>
      </c>
      <c r="V61" t="s">
        <v>15</v>
      </c>
    </row>
    <row r="64" spans="1:28">
      <c r="C64" s="19" t="s">
        <v>33</v>
      </c>
      <c r="V64" s="19"/>
    </row>
    <row r="65" spans="1:28">
      <c r="C65" t="s">
        <v>34</v>
      </c>
      <c r="V65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6:D56"/>
    <mergeCell ref="E56:AB56"/>
    <mergeCell ref="A57:D57"/>
    <mergeCell ref="E57:AB57"/>
    <mergeCell ref="A58:D58"/>
    <mergeCell ref="E58:AB58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0" workbookViewId="0" showGridLines="true" showRowColHeaders="1">
      <selection activeCell="A67" sqref="A67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36</v>
      </c>
    </row>
    <row r="13" spans="1:28">
      <c r="A13" t="s">
        <v>11</v>
      </c>
      <c r="D13" t="s">
        <v>12</v>
      </c>
      <c r="T13" t="s">
        <v>13</v>
      </c>
      <c r="X13" t="s">
        <v>852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853</v>
      </c>
      <c r="D17" s="13" t="s">
        <v>854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855</v>
      </c>
      <c r="D18" s="13" t="s">
        <v>856</v>
      </c>
      <c r="E18" s="14" t="s">
        <v>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857</v>
      </c>
      <c r="D19" s="13" t="s">
        <v>858</v>
      </c>
      <c r="E19" s="14" t="s">
        <v>39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859</v>
      </c>
      <c r="D20" s="13" t="s">
        <v>860</v>
      </c>
      <c r="E20" s="14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861</v>
      </c>
      <c r="D21" s="13" t="s">
        <v>862</v>
      </c>
      <c r="E21" s="14" t="s">
        <v>39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863</v>
      </c>
      <c r="D22" s="13" t="s">
        <v>864</v>
      </c>
      <c r="E22" s="14" t="s">
        <v>39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865</v>
      </c>
      <c r="D23" s="13" t="s">
        <v>866</v>
      </c>
      <c r="E23" s="14" t="s">
        <v>39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867</v>
      </c>
      <c r="D24" s="13" t="s">
        <v>868</v>
      </c>
      <c r="E24" s="14" t="s">
        <v>39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869</v>
      </c>
      <c r="D25" s="13" t="s">
        <v>870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871</v>
      </c>
      <c r="D26" s="13" t="s">
        <v>872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873</v>
      </c>
      <c r="D27" s="13" t="s">
        <v>874</v>
      </c>
      <c r="E27" s="14" t="s">
        <v>39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875</v>
      </c>
      <c r="D28" s="13" t="s">
        <v>876</v>
      </c>
      <c r="E28" s="14" t="s">
        <v>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877</v>
      </c>
      <c r="D29" s="13" t="s">
        <v>878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879</v>
      </c>
      <c r="D30" s="13" t="s">
        <v>880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881</v>
      </c>
      <c r="D31" s="13" t="s">
        <v>882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883</v>
      </c>
      <c r="D32" s="13" t="s">
        <v>884</v>
      </c>
      <c r="E32" s="14" t="s">
        <v>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885</v>
      </c>
      <c r="D33" s="13" t="s">
        <v>886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887</v>
      </c>
      <c r="D34" s="13" t="s">
        <v>888</v>
      </c>
      <c r="E34" s="14" t="s">
        <v>39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889</v>
      </c>
      <c r="D35" s="13" t="s">
        <v>890</v>
      </c>
      <c r="E35" s="14" t="s">
        <v>39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891</v>
      </c>
      <c r="D36" s="13" t="s">
        <v>892</v>
      </c>
      <c r="E36" s="14" t="s">
        <v>42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893</v>
      </c>
      <c r="D37" s="13" t="s">
        <v>894</v>
      </c>
      <c r="E37" s="14" t="s">
        <v>42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895</v>
      </c>
      <c r="D38" s="13" t="s">
        <v>896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897</v>
      </c>
      <c r="D39" s="13" t="s">
        <v>898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899</v>
      </c>
      <c r="D40" s="13" t="s">
        <v>900</v>
      </c>
      <c r="E40" s="14" t="s">
        <v>39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901</v>
      </c>
      <c r="D41" s="13" t="s">
        <v>902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903</v>
      </c>
      <c r="D42" s="13" t="s">
        <v>904</v>
      </c>
      <c r="E42" s="14" t="s">
        <v>39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/>
      <c r="D43" s="13" t="s">
        <v>905</v>
      </c>
      <c r="E43" s="14" t="s">
        <v>39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906</v>
      </c>
      <c r="D44" s="13" t="s">
        <v>907</v>
      </c>
      <c r="E44" s="14" t="s">
        <v>39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908</v>
      </c>
      <c r="D45" s="13" t="s">
        <v>909</v>
      </c>
      <c r="E45" s="14" t="s">
        <v>39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910</v>
      </c>
      <c r="D46" s="13" t="s">
        <v>911</v>
      </c>
      <c r="E46" s="14" t="s">
        <v>39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912</v>
      </c>
      <c r="D47" s="13" t="s">
        <v>913</v>
      </c>
      <c r="E47" s="14" t="s">
        <v>39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914</v>
      </c>
      <c r="D48" s="13" t="s">
        <v>915</v>
      </c>
      <c r="E48" s="14" t="s">
        <v>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916</v>
      </c>
      <c r="D49" s="13" t="s">
        <v>917</v>
      </c>
      <c r="E49" s="14" t="s">
        <v>39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918</v>
      </c>
      <c r="D50" s="13" t="s">
        <v>919</v>
      </c>
      <c r="E50" s="14" t="s">
        <v>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920</v>
      </c>
      <c r="D51" s="13" t="s">
        <v>921</v>
      </c>
      <c r="E51" s="14" t="s">
        <v>39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922</v>
      </c>
      <c r="D52" s="13" t="s">
        <v>923</v>
      </c>
      <c r="E52" s="14" t="s">
        <v>39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924</v>
      </c>
      <c r="D53" s="13" t="s">
        <v>925</v>
      </c>
      <c r="E53" s="14" t="s">
        <v>39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926</v>
      </c>
      <c r="D54" s="13" t="s">
        <v>927</v>
      </c>
      <c r="E54" s="14" t="s">
        <v>39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2" t="s">
        <v>27</v>
      </c>
      <c r="B55" s="12"/>
      <c r="C55" s="12"/>
      <c r="D55" s="12"/>
      <c r="E55" s="16">
        <f>COUNTIFS($E$17:$E$54,"L",$F$17:$F$54,"")</f>
        <v>36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2" t="s">
        <v>28</v>
      </c>
      <c r="B56" s="12"/>
      <c r="C56" s="12"/>
      <c r="D56" s="12"/>
      <c r="E56" s="16">
        <f>COUNTIFS($E$17:$E$54,"P",$F$17:$F$54,"")</f>
        <v>2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7" t="s">
        <v>29</v>
      </c>
      <c r="B57" s="17"/>
      <c r="C57" s="17"/>
      <c r="D57" s="17"/>
      <c r="E57" s="18">
        <f>SUM(E55:E56)</f>
        <v>38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9" spans="1:28">
      <c r="C59" t="s">
        <v>30</v>
      </c>
      <c r="V59" t="s">
        <v>31</v>
      </c>
    </row>
    <row r="60" spans="1:28">
      <c r="C60" t="s">
        <v>32</v>
      </c>
      <c r="V60" t="s">
        <v>15</v>
      </c>
    </row>
    <row r="63" spans="1:28">
      <c r="C63" s="19" t="s">
        <v>33</v>
      </c>
      <c r="V63" s="19"/>
    </row>
    <row r="64" spans="1:28">
      <c r="C64" t="s">
        <v>34</v>
      </c>
      <c r="V64" t="s">
        <v>35</v>
      </c>
    </row>
    <row r="66" spans="1:28">
      <c r="A66" s="9" t="s">
        <v>115</v>
      </c>
    </row>
    <row r="67" spans="1:28">
      <c r="A67" s="20" t="s">
        <v>928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5:D55"/>
    <mergeCell ref="E55:AB55"/>
    <mergeCell ref="A56:D56"/>
    <mergeCell ref="E56:AB56"/>
    <mergeCell ref="A57:D57"/>
    <mergeCell ref="E57:AB57"/>
    <mergeCell ref="A67:AB6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2"/>
  <sheetViews>
    <sheetView tabSelected="0" workbookViewId="0" showGridLines="true" showRowColHeaders="1">
      <selection activeCell="V61" sqref="V6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929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930</v>
      </c>
      <c r="D17" s="13" t="s">
        <v>931</v>
      </c>
      <c r="E17" s="14" t="s">
        <v>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932</v>
      </c>
      <c r="D18" s="13" t="s">
        <v>933</v>
      </c>
      <c r="E18" s="14" t="s">
        <v>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934</v>
      </c>
      <c r="D19" s="13" t="s">
        <v>935</v>
      </c>
      <c r="E19" s="14" t="s">
        <v>39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936</v>
      </c>
      <c r="D20" s="13" t="s">
        <v>937</v>
      </c>
      <c r="E20" s="14" t="s">
        <v>39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938</v>
      </c>
      <c r="D21" s="13" t="s">
        <v>939</v>
      </c>
      <c r="E21" s="14" t="s">
        <v>39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940</v>
      </c>
      <c r="D22" s="13" t="s">
        <v>941</v>
      </c>
      <c r="E22" s="14" t="s">
        <v>39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942</v>
      </c>
      <c r="D23" s="13" t="s">
        <v>943</v>
      </c>
      <c r="E23" s="14" t="s">
        <v>39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944</v>
      </c>
      <c r="D24" s="13" t="s">
        <v>945</v>
      </c>
      <c r="E24" s="14" t="s">
        <v>39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946</v>
      </c>
      <c r="D25" s="13" t="s">
        <v>947</v>
      </c>
      <c r="E25" s="14" t="s">
        <v>39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948</v>
      </c>
      <c r="D26" s="13" t="s">
        <v>949</v>
      </c>
      <c r="E26" s="14" t="s">
        <v>39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950</v>
      </c>
      <c r="D27" s="13" t="s">
        <v>951</v>
      </c>
      <c r="E27" s="14" t="s">
        <v>39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952</v>
      </c>
      <c r="D28" s="13" t="s">
        <v>953</v>
      </c>
      <c r="E28" s="14" t="s">
        <v>39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954</v>
      </c>
      <c r="D29" s="13" t="s">
        <v>955</v>
      </c>
      <c r="E29" s="14" t="s">
        <v>39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956</v>
      </c>
      <c r="D30" s="13" t="s">
        <v>957</v>
      </c>
      <c r="E30" s="14" t="s">
        <v>39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958</v>
      </c>
      <c r="D31" s="13" t="s">
        <v>959</v>
      </c>
      <c r="E31" s="14" t="s">
        <v>39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960</v>
      </c>
      <c r="D32" s="13" t="s">
        <v>961</v>
      </c>
      <c r="E32" s="14" t="s">
        <v>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962</v>
      </c>
      <c r="D33" s="13" t="s">
        <v>963</v>
      </c>
      <c r="E33" s="14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964</v>
      </c>
      <c r="D34" s="13" t="s">
        <v>965</v>
      </c>
      <c r="E34" s="14" t="s">
        <v>39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966</v>
      </c>
      <c r="D35" s="13" t="s">
        <v>967</v>
      </c>
      <c r="E35" s="14" t="s">
        <v>39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968</v>
      </c>
      <c r="D36" s="13" t="s">
        <v>969</v>
      </c>
      <c r="E36" s="14" t="s">
        <v>39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970</v>
      </c>
      <c r="D37" s="13" t="s">
        <v>971</v>
      </c>
      <c r="E37" s="14" t="s">
        <v>39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972</v>
      </c>
      <c r="D38" s="13" t="s">
        <v>973</v>
      </c>
      <c r="E38" s="14" t="s">
        <v>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974</v>
      </c>
      <c r="D39" s="13" t="s">
        <v>975</v>
      </c>
      <c r="E39" s="14" t="s">
        <v>39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976</v>
      </c>
      <c r="D40" s="13" t="s">
        <v>977</v>
      </c>
      <c r="E40" s="14" t="s">
        <v>39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978</v>
      </c>
      <c r="D41" s="13" t="s">
        <v>979</v>
      </c>
      <c r="E41" s="14" t="s">
        <v>39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980</v>
      </c>
      <c r="D42" s="13" t="s">
        <v>981</v>
      </c>
      <c r="E42" s="14" t="s">
        <v>39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982</v>
      </c>
      <c r="D43" s="13" t="s">
        <v>983</v>
      </c>
      <c r="E43" s="14" t="s">
        <v>39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984</v>
      </c>
      <c r="D44" s="13" t="s">
        <v>985</v>
      </c>
      <c r="E44" s="14" t="s">
        <v>39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986</v>
      </c>
      <c r="D45" s="13" t="s">
        <v>987</v>
      </c>
      <c r="E45" s="14" t="s">
        <v>39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988</v>
      </c>
      <c r="D46" s="13" t="s">
        <v>989</v>
      </c>
      <c r="E46" s="14" t="s">
        <v>39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990</v>
      </c>
      <c r="D47" s="13" t="s">
        <v>991</v>
      </c>
      <c r="E47" s="14" t="s">
        <v>39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992</v>
      </c>
      <c r="D48" s="13" t="s">
        <v>993</v>
      </c>
      <c r="E48" s="14" t="s">
        <v>39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994</v>
      </c>
      <c r="D49" s="13" t="s">
        <v>995</v>
      </c>
      <c r="E49" s="14" t="s">
        <v>39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996</v>
      </c>
      <c r="D50" s="13" t="s">
        <v>997</v>
      </c>
      <c r="E50" s="14" t="s">
        <v>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998</v>
      </c>
      <c r="D51" s="13" t="s">
        <v>545</v>
      </c>
      <c r="E51" s="14" t="s">
        <v>39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999</v>
      </c>
      <c r="D52" s="13" t="s">
        <v>1000</v>
      </c>
      <c r="E52" s="14" t="s">
        <v>39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2" t="s">
        <v>27</v>
      </c>
      <c r="B53" s="12"/>
      <c r="C53" s="12"/>
      <c r="D53" s="12"/>
      <c r="E53" s="16">
        <f>COUNTIFS($E$17:$E$52,"L",$F$17:$F$52,"")</f>
        <v>36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2" t="s">
        <v>28</v>
      </c>
      <c r="B54" s="12"/>
      <c r="C54" s="12"/>
      <c r="D54" s="12"/>
      <c r="E54" s="16">
        <f>COUNTIFS($E$17:$E$52,"P",$F$17:$F$52,"")</f>
        <v>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7" t="s">
        <v>29</v>
      </c>
      <c r="B55" s="17"/>
      <c r="C55" s="17"/>
      <c r="D55" s="17"/>
      <c r="E55" s="18">
        <f>SUM(E53:E54)</f>
        <v>36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7" spans="1:28">
      <c r="C57" t="s">
        <v>30</v>
      </c>
      <c r="V57" t="s">
        <v>31</v>
      </c>
    </row>
    <row r="58" spans="1:28">
      <c r="C58" t="s">
        <v>32</v>
      </c>
      <c r="V58" t="s">
        <v>15</v>
      </c>
    </row>
    <row r="61" spans="1:28">
      <c r="C61" s="19" t="s">
        <v>33</v>
      </c>
      <c r="V61" s="19"/>
    </row>
    <row r="62" spans="1:28">
      <c r="C62" t="s">
        <v>34</v>
      </c>
      <c r="V62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3:D53"/>
    <mergeCell ref="E53:AB53"/>
    <mergeCell ref="A54:D54"/>
    <mergeCell ref="E54:AB54"/>
    <mergeCell ref="A55:D55"/>
    <mergeCell ref="E55:AB5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X PPLG 1</vt:lpstr>
      <vt:lpstr>X PPLG 2</vt:lpstr>
      <vt:lpstr>X PPLG 3</vt:lpstr>
      <vt:lpstr>X TJKT 1</vt:lpstr>
      <vt:lpstr>X TJKT 2</vt:lpstr>
      <vt:lpstr>X TJKT 3</vt:lpstr>
      <vt:lpstr>X TKL</vt:lpstr>
      <vt:lpstr>X TO 1</vt:lpstr>
      <vt:lpstr>X TO 2</vt:lpstr>
      <vt:lpstr>X TO 3</vt:lpstr>
      <vt:lpstr>X TO 4</vt:lpstr>
      <vt:lpstr>X TO 5</vt:lpstr>
      <vt:lpstr>X TO 6</vt:lpstr>
      <vt:lpstr>X TO 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2026-10-20T18:16:05+07:00</dcterms:created>
  <dcterms:modified xsi:type="dcterms:W3CDTF">2026-10-20T18:16:05+07:00</dcterms:modified>
  <dc:title>Untitled Spreadsheet</dc:title>
  <dc:description/>
  <dc:subject/>
  <cp:keywords/>
  <cp:category/>
</cp:coreProperties>
</file>