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OTO 1" sheetId="1" r:id="rId4"/>
    <sheet name="XI OTO 2" sheetId="2" r:id="rId5"/>
    <sheet name="XI RPL 1" sheetId="3" r:id="rId6"/>
    <sheet name="XI RPL 2" sheetId="4" r:id="rId7"/>
    <sheet name="XI RPL 3" sheetId="5" r:id="rId8"/>
    <sheet name="XI TKJ 1" sheetId="6" r:id="rId9"/>
    <sheet name="XI TKJ 2" sheetId="7" r:id="rId10"/>
    <sheet name="XI TKJ 3" sheetId="8" r:id="rId11"/>
    <sheet name="XI TKR 1" sheetId="9" r:id="rId12"/>
    <sheet name="XI TKR 2" sheetId="10" r:id="rId13"/>
    <sheet name="XI TPTL" sheetId="11" r:id="rId14"/>
    <sheet name="XI TSM 1" sheetId="12" r:id="rId15"/>
    <sheet name="XI TSM 2" sheetId="13" r:id="rId16"/>
  </sheets>
  <definedNames>
    <definedName name="_xlnm.Print_Titles" localSheetId="0">'XI OTO 1'!$15:$16</definedName>
    <definedName name="_xlnm.Print_Titles" localSheetId="1">'XI OTO 2'!$15:$16</definedName>
    <definedName name="_xlnm.Print_Titles" localSheetId="2">'XI RPL 1'!$15:$16</definedName>
    <definedName name="_xlnm.Print_Titles" localSheetId="3">'XI RPL 2'!$15:$16</definedName>
    <definedName name="_xlnm.Print_Titles" localSheetId="4">'XI RPL 3'!$15:$16</definedName>
    <definedName name="_xlnm.Print_Titles" localSheetId="5">'XI TKJ 1'!$15:$16</definedName>
    <definedName name="_xlnm.Print_Titles" localSheetId="6">'XI TKJ 2'!$15:$16</definedName>
    <definedName name="_xlnm.Print_Titles" localSheetId="7">'XI TKJ 3'!$15:$16</definedName>
    <definedName name="_xlnm.Print_Titles" localSheetId="8">'XI TKR 1'!$15:$16</definedName>
    <definedName name="_xlnm.Print_Titles" localSheetId="9">'XI TKR 2'!$15:$16</definedName>
    <definedName name="_xlnm.Print_Titles" localSheetId="10">'XI TPTL'!$15:$16</definedName>
    <definedName name="_xlnm.Print_Titles" localSheetId="11">'XI TSM 1'!$15:$16</definedName>
    <definedName name="_xlnm.Print_Titles" localSheetId="12">'XI TSM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<sst xmlns="http://schemas.openxmlformats.org/spreadsheetml/2006/main" uniqueCount="1093">
  <si>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</si>
  <si>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</si>
  <si>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</si>
  <si>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</si>
  <si>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</si>
  <si>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</si>
  <si>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</si>
  <si>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</si>
  <si>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</si>
  <si>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</si>
  <si>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</si>
  <si>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</si>
  <si>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</si>
  <si>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</si>
  <si>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OTO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</si>
  <si>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</si>
  <si>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</si>
  <si>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</si>
  <si>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</si>
  <si>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</si>
  <si>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</si>
  <si>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</si>
  <si>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</si>
  <si>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</si>
  <si>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</si>
  <si>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</si>
  <si>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</si>
  <si>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0082917851</t>
  </si>
  <si>
    <t>ADITIA GUSTIANSYAH</t>
  </si>
  <si>
    <t>L</t>
  </si>
  <si>
    <t>0088767951</t>
  </si>
  <si>
    <t>ADRIANSYAH</t>
  </si>
  <si>
    <t>0106068008</t>
  </si>
  <si>
    <t>AHMAD RIZAL FADILAH</t>
  </si>
  <si>
    <t>0091931991</t>
  </si>
  <si>
    <t>AHMAD SOPANDI</t>
  </si>
  <si>
    <t>0105829176</t>
  </si>
  <si>
    <t>AKMAL ALIAZHAR ALFAIRUZ</t>
  </si>
  <si>
    <t>0093423749</t>
  </si>
  <si>
    <t>BIMA RAMADHAN</t>
  </si>
  <si>
    <t>0096783073</t>
  </si>
  <si>
    <t>CACA CAHYADI</t>
  </si>
  <si>
    <t>0079128069</t>
  </si>
  <si>
    <t>DANDI HERDIAN</t>
  </si>
  <si>
    <t>0105806523</t>
  </si>
  <si>
    <t>DAVARIDO ERDI YANI</t>
  </si>
  <si>
    <t>0107085622</t>
  </si>
  <si>
    <t>DEANDRA HEKSA PUTRA GUNAWAN</t>
  </si>
  <si>
    <t>0107626239</t>
  </si>
  <si>
    <t>DIMAS KURNIAWAN</t>
  </si>
  <si>
    <t>0091023678</t>
  </si>
  <si>
    <t>FAJAR FAUZI HAMZAH</t>
  </si>
  <si>
    <t>0098968731</t>
  </si>
  <si>
    <t>FAUZYAN FADILLAH SUHERMAN</t>
  </si>
  <si>
    <t>0094522004</t>
  </si>
  <si>
    <t>GILANG ARYANA</t>
  </si>
  <si>
    <t>0107611393</t>
  </si>
  <si>
    <t>HARIS HENDRIANSYAH</t>
  </si>
  <si>
    <t>0101737560</t>
  </si>
  <si>
    <t>HERLAN SUHERLAN</t>
  </si>
  <si>
    <t>0097709776</t>
  </si>
  <si>
    <t>IRYANA MAULANA</t>
  </si>
  <si>
    <t>0099042667</t>
  </si>
  <si>
    <t>KASMIR NUR IMAN</t>
  </si>
  <si>
    <t>0101659511</t>
  </si>
  <si>
    <t>MARYANA</t>
  </si>
  <si>
    <t>0108001453</t>
  </si>
  <si>
    <t>MOCHAMAD IKBAL ALVIANSYAH</t>
  </si>
  <si>
    <t>0093022424</t>
  </si>
  <si>
    <t>MOHAMMAD RAMDAN</t>
  </si>
  <si>
    <t>0097363897</t>
  </si>
  <si>
    <t>MUHAMAD ALDY FIRMANSAH</t>
  </si>
  <si>
    <t>0092803622</t>
  </si>
  <si>
    <t>MUHAMAD RAMDHAN</t>
  </si>
  <si>
    <t>0095650291</t>
  </si>
  <si>
    <t>MUHAMMAD ARIEL ARLIANSYAH</t>
  </si>
  <si>
    <t>0093924159</t>
  </si>
  <si>
    <t>MUHAMMAD IQBAL</t>
  </si>
  <si>
    <t>0097245620</t>
  </si>
  <si>
    <t>NABIL SEPTIAN NUGRAHA</t>
  </si>
  <si>
    <t>0102660004</t>
  </si>
  <si>
    <t>NAZAR NUROHMAN</t>
  </si>
  <si>
    <t>0107069663</t>
  </si>
  <si>
    <t>NAZRIL ILHAM PAMUNGKAS</t>
  </si>
  <si>
    <t>0095563326</t>
  </si>
  <si>
    <t>OFA RENDIANSYAH</t>
  </si>
  <si>
    <t>0098760911</t>
  </si>
  <si>
    <t>RAEHAN SETIAWAN</t>
  </si>
  <si>
    <t>0098662758</t>
  </si>
  <si>
    <t>RAMDAN SULAEMAN</t>
  </si>
  <si>
    <t>0106744054</t>
  </si>
  <si>
    <t>RANGGA HERMAWAN</t>
  </si>
  <si>
    <t>0101372373</t>
  </si>
  <si>
    <t>RESKI AHMAD FATHONY</t>
  </si>
  <si>
    <t>0098818846</t>
  </si>
  <si>
    <t>RESTU GUSTIAN</t>
  </si>
  <si>
    <t>0098918896</t>
  </si>
  <si>
    <t>REVAN HENDRIYANA</t>
  </si>
  <si>
    <t>0095892670</t>
  </si>
  <si>
    <t>SALMAN MAULA ABU HUDZAIFAH AL-ASY'ARI</t>
  </si>
  <si>
    <t>0094494521</t>
  </si>
  <si>
    <t>SANDI NURHIDAYAT SAPUTRA</t>
  </si>
  <si>
    <t>0107251794</t>
  </si>
  <si>
    <t>SEBASTIAN SHOPIQ</t>
  </si>
  <si>
    <t>0093524345</t>
  </si>
  <si>
    <t>SOPIAN RAHADIAN</t>
  </si>
  <si>
    <t>0099098473</t>
  </si>
  <si>
    <t>TAUFIK HAMDAN W.</t>
  </si>
  <si>
    <t>0099977166</t>
  </si>
  <si>
    <t>TRISA SEPTIAN JUWANDI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</si>
  <si>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</si>
  <si>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</si>
  <si>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</si>
  <si>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</si>
  <si>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</si>
  <si>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</si>
  <si>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</si>
  <si>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</si>
  <si>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</si>
  <si>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: XI OTO 2</t>
  </si>
  <si>
    <t>0108416175</t>
  </si>
  <si>
    <t>ALDE FIRGIAWAN</t>
  </si>
  <si>
    <t>0073155479</t>
  </si>
  <si>
    <t>ANGGA SAPUTRA</t>
  </si>
  <si>
    <t>0108061044</t>
  </si>
  <si>
    <t>ARIF SYARIPUDIN HIDAYATULLAH</t>
  </si>
  <si>
    <t>0092693492</t>
  </si>
  <si>
    <t>ARIVAL OKTO PRASEUTIA</t>
  </si>
  <si>
    <t>0093008007</t>
  </si>
  <si>
    <t>BAGAS PRAJA BRATASENA</t>
  </si>
  <si>
    <t>0107077357</t>
  </si>
  <si>
    <t>DEDE KOSASIH</t>
  </si>
  <si>
    <t>0094446309</t>
  </si>
  <si>
    <t>DEDI JUNAEDI</t>
  </si>
  <si>
    <t>0095049888</t>
  </si>
  <si>
    <t>DIKA MUNAWAR</t>
  </si>
  <si>
    <t>0101891719</t>
  </si>
  <si>
    <t>DIKI CANDRA APRILLIAN</t>
  </si>
  <si>
    <t>0105988075</t>
  </si>
  <si>
    <t>DIMAS FERI HARYONO</t>
  </si>
  <si>
    <t>0092972518</t>
  </si>
  <si>
    <t>FAJRI TAUFIK ZAHIR</t>
  </si>
  <si>
    <t>0091604790</t>
  </si>
  <si>
    <t>FALAH MUHAMAD TAWAKAL</t>
  </si>
  <si>
    <t>0105870680</t>
  </si>
  <si>
    <t>FARID RIDWAN</t>
  </si>
  <si>
    <t>0099853379</t>
  </si>
  <si>
    <t>KEVIN RASA KHARISMA</t>
  </si>
  <si>
    <t>0094455414</t>
  </si>
  <si>
    <t>M. DAPID NATA WIJAYA</t>
  </si>
  <si>
    <t>0107762794</t>
  </si>
  <si>
    <t>M. FARREL ADITYA</t>
  </si>
  <si>
    <t>0098380716</t>
  </si>
  <si>
    <t>MOHAMAD RAFKA ANDRIAN</t>
  </si>
  <si>
    <t>0107566922</t>
  </si>
  <si>
    <t>MUHAMMAD JOHARY AKBAR</t>
  </si>
  <si>
    <t>0098417997</t>
  </si>
  <si>
    <t>MUHAMMAD MAULANA MALIK IBRAHIM</t>
  </si>
  <si>
    <t>0091451475</t>
  </si>
  <si>
    <t>MUHAMMAD NURFALAH</t>
  </si>
  <si>
    <t>0107988329</t>
  </si>
  <si>
    <t>MUHAMMAD RIFFAL KHAERULLAH</t>
  </si>
  <si>
    <t>0092451078</t>
  </si>
  <si>
    <t>MUHAMMAD RIKI NUGRAH</t>
  </si>
  <si>
    <t>0109894468</t>
  </si>
  <si>
    <t>MUHAMMAD TAUFIK ILHAM</t>
  </si>
  <si>
    <t>0109973834</t>
  </si>
  <si>
    <t>RAEIHAN AHMAD</t>
  </si>
  <si>
    <t>0096783141</t>
  </si>
  <si>
    <t>RAFLI HERDIANSYAH</t>
  </si>
  <si>
    <t>0096180769</t>
  </si>
  <si>
    <t>RAGA RIO SAPUTRA</t>
  </si>
  <si>
    <t>0099844538</t>
  </si>
  <si>
    <t>RAIHAN NUGRAHA PUTRA</t>
  </si>
  <si>
    <t>0092606629</t>
  </si>
  <si>
    <t>RANGGA MARWAN NUGRAHA</t>
  </si>
  <si>
    <t>0095802172</t>
  </si>
  <si>
    <t>REFAN RESKY ADITIYA</t>
  </si>
  <si>
    <t>0091409566</t>
  </si>
  <si>
    <t>RENDI APRIANSYAH</t>
  </si>
  <si>
    <t>0099640460</t>
  </si>
  <si>
    <t>RENDI FATUR ARDIAR</t>
  </si>
  <si>
    <t>0104056618</t>
  </si>
  <si>
    <t>REVAN MAULANA KURNIAWAN</t>
  </si>
  <si>
    <t>0107003694</t>
  </si>
  <si>
    <t>REYHAN FADILLAH AR RASYID</t>
  </si>
  <si>
    <t>0096967640</t>
  </si>
  <si>
    <t>RISMANSYAH HIDAYAT</t>
  </si>
  <si>
    <t>0105630885</t>
  </si>
  <si>
    <t>RIYADH MUSLIM AL FARIS</t>
  </si>
  <si>
    <t>0102963902</t>
  </si>
  <si>
    <t>RIZQI TAUFIQ ILHAM</t>
  </si>
  <si>
    <t>0098408476</t>
  </si>
  <si>
    <t>RYANA IRWAN TARMANA</t>
  </si>
  <si>
    <t>0096110799</t>
  </si>
  <si>
    <t>SANDY WIDIANSYAH</t>
  </si>
  <si>
    <t>24250213</t>
  </si>
  <si>
    <t>0085488840</t>
  </si>
  <si>
    <t>SUPRIATNA AGUNG PRATAMA</t>
  </si>
  <si>
    <t>0108633715</t>
  </si>
  <si>
    <t>WANDI ANDRIANSYAH</t>
  </si>
  <si>
    <t>0096248337</t>
  </si>
  <si>
    <t>YAFIT KHOIRUNNASIRIN</t>
  </si>
  <si>
    <t>: XI RPL 1</t>
  </si>
  <si>
    <t>Rev. 1 · revisi terakhir 19-10-2026 · Data per tanggal 20-10-2026</t>
  </si>
  <si>
    <t>: XI RPL 2</t>
  </si>
  <si>
    <t>0091116826</t>
  </si>
  <si>
    <t>ADE RISNANDAR</t>
  </si>
  <si>
    <t>0106947133</t>
  </si>
  <si>
    <t>AGNI JAGAD TUNGGA DEWI</t>
  </si>
  <si>
    <t>P</t>
  </si>
  <si>
    <t>0086822064</t>
  </si>
  <si>
    <t>ALTHAF FADHIL ALFARIZQI</t>
  </si>
  <si>
    <t>0094376527</t>
  </si>
  <si>
    <t>ANGGRAENI ANISHA DARYANTI</t>
  </si>
  <si>
    <t>3101042422</t>
  </si>
  <si>
    <t>AYSHA PUTRI SYEISHAR</t>
  </si>
  <si>
    <t>0097064281</t>
  </si>
  <si>
    <t>CICA SAFITRI NASUTION</t>
  </si>
  <si>
    <t>0102430301</t>
  </si>
  <si>
    <t>DAFFA RAMADHAN ABIYA BAHRI</t>
  </si>
  <si>
    <t>0093064533</t>
  </si>
  <si>
    <t>DESY RASIKAH</t>
  </si>
  <si>
    <t>0093820906</t>
  </si>
  <si>
    <t>DEWI FITRIANI</t>
  </si>
  <si>
    <t>0106002130</t>
  </si>
  <si>
    <t>DWIE RESVITA JULPIK</t>
  </si>
  <si>
    <t>0096485800</t>
  </si>
  <si>
    <t>FAHRIZAL AYUBI HERNAWAN</t>
  </si>
  <si>
    <t>0106247450</t>
  </si>
  <si>
    <t>FIDELLA ZAHARA FAJRIANI</t>
  </si>
  <si>
    <t>0095779417</t>
  </si>
  <si>
    <t>FITRAN FAUZI RAMADHAN</t>
  </si>
  <si>
    <t>0091824323</t>
  </si>
  <si>
    <t>FITRI SEPTIANI</t>
  </si>
  <si>
    <t>0092427775</t>
  </si>
  <si>
    <t>ILHAM MULYADI</t>
  </si>
  <si>
    <t>0106324081</t>
  </si>
  <si>
    <t>IMELDA SAFIRA</t>
  </si>
  <si>
    <t>0096181715</t>
  </si>
  <si>
    <t>IRFAN MAULANA IBRAHIM</t>
  </si>
  <si>
    <t>0102099218</t>
  </si>
  <si>
    <t>KAMILA</t>
  </si>
  <si>
    <t>0102997961</t>
  </si>
  <si>
    <t>LIVIANI NUR PADILLAH</t>
  </si>
  <si>
    <t>0099311130</t>
  </si>
  <si>
    <t>MEYLANI ADININGSIH</t>
  </si>
  <si>
    <t>0094474396</t>
  </si>
  <si>
    <t>MOZZA DESIFA PUTRI</t>
  </si>
  <si>
    <t>0109077656</t>
  </si>
  <si>
    <t>MUHAMAD RIZAL FEBIANSYAH</t>
  </si>
  <si>
    <t>0095860832</t>
  </si>
  <si>
    <t>NANDA NURFADILAH</t>
  </si>
  <si>
    <t>0089040624</t>
  </si>
  <si>
    <t>NENG WINDA PRATIWI</t>
  </si>
  <si>
    <t>0096705200</t>
  </si>
  <si>
    <t>NOVAL RAMDHANI</t>
  </si>
  <si>
    <t>0104448606</t>
  </si>
  <si>
    <t>QUEENSA FAUZIAH</t>
  </si>
  <si>
    <t>0101949158</t>
  </si>
  <si>
    <t>REISA AYU IHWANDI</t>
  </si>
  <si>
    <t>0086492899</t>
  </si>
  <si>
    <t>RIANA SANDRA FRANSISKA</t>
  </si>
  <si>
    <t>0091158469</t>
  </si>
  <si>
    <t>RIFAN ALIPERMANA</t>
  </si>
  <si>
    <t>0104526698</t>
  </si>
  <si>
    <t>RISKY SANDIKA</t>
  </si>
  <si>
    <t>0104497741</t>
  </si>
  <si>
    <t>RITA MIRAWATI</t>
  </si>
  <si>
    <t>0101759123</t>
  </si>
  <si>
    <t>SATRIA WIBAWA JIWA NURHAYADI</t>
  </si>
  <si>
    <t>0098122098</t>
  </si>
  <si>
    <t>SENJA RINJANI</t>
  </si>
  <si>
    <t>0109411082</t>
  </si>
  <si>
    <t>SHERLY QUINSHA RAFANI</t>
  </si>
  <si>
    <t>0102045950</t>
  </si>
  <si>
    <t>SILFA MAULINA</t>
  </si>
  <si>
    <t>0092756626</t>
  </si>
  <si>
    <t>SINTA RINDIYANI</t>
  </si>
  <si>
    <t>0098594209</t>
  </si>
  <si>
    <t>SITI NUR BAROKAH</t>
  </si>
  <si>
    <t>0108711891</t>
  </si>
  <si>
    <t>SYIFA AULIYA ZAHRA</t>
  </si>
  <si>
    <t>0095944854</t>
  </si>
  <si>
    <t>TENY RAMDANIE</t>
  </si>
  <si>
    <t>0107823652</t>
  </si>
  <si>
    <t>TERIYANTI</t>
  </si>
  <si>
    <t>0101738351</t>
  </si>
  <si>
    <t>WULAN AULIA</t>
  </si>
  <si>
    <t>0107826822</t>
  </si>
  <si>
    <t>ZIDAN NUR RAHMAT</t>
  </si>
  <si>
    <t>0105035361</t>
  </si>
  <si>
    <t>ZULFA SABILATUL FAUZIYYAH</t>
  </si>
  <si>
    <t>Catatan Revisi</t>
  </si>
  <si>
    <t>Rev. 1 · 19-10-2026 · ADE RISNANDAR · pindah kelas dari XI TKR 1</t>
  </si>
  <si>
    <t>: XI RPL 3</t>
  </si>
  <si>
    <t>0107759352</t>
  </si>
  <si>
    <t>AI KURNIAWATI</t>
  </si>
  <si>
    <t>0092790600</t>
  </si>
  <si>
    <t>ANDIANI</t>
  </si>
  <si>
    <t>0102443793</t>
  </si>
  <si>
    <t>ARINI</t>
  </si>
  <si>
    <t>0093757170</t>
  </si>
  <si>
    <t>AZKYA AYU NASYIFA AZZAHRA</t>
  </si>
  <si>
    <t>0098222912</t>
  </si>
  <si>
    <t>DELIA RAHMAWATI</t>
  </si>
  <si>
    <t>0097750722</t>
  </si>
  <si>
    <t>DEVANIA EKA SULISTIAWATI</t>
  </si>
  <si>
    <t>0099185983</t>
  </si>
  <si>
    <t>DIKA PERMANA</t>
  </si>
  <si>
    <t>0097086775</t>
  </si>
  <si>
    <t>DILA ANASTASYA</t>
  </si>
  <si>
    <t>0104374564</t>
  </si>
  <si>
    <t>DINNY AULIA</t>
  </si>
  <si>
    <t>0094075482</t>
  </si>
  <si>
    <t>DZAIKRA RAMADHANI</t>
  </si>
  <si>
    <t>0096825569</t>
  </si>
  <si>
    <t>FAISAL TRIFANSYAH</t>
  </si>
  <si>
    <t>0098448654</t>
  </si>
  <si>
    <t>FILAIDA RISMA</t>
  </si>
  <si>
    <t>3109605900</t>
  </si>
  <si>
    <t>HAFIDZ SYAIFUL MUBAROK</t>
  </si>
  <si>
    <t>0098382133</t>
  </si>
  <si>
    <t>HIMA MELATI</t>
  </si>
  <si>
    <t>0107783052</t>
  </si>
  <si>
    <t>INDAH SOLEHAT BILQIS</t>
  </si>
  <si>
    <t>0093109586</t>
  </si>
  <si>
    <t>INDRA HANDIKA</t>
  </si>
  <si>
    <t>0107679113</t>
  </si>
  <si>
    <t>KARINA MAHARANI DEWI</t>
  </si>
  <si>
    <t>0103052314</t>
  </si>
  <si>
    <t>MAYA KUSMAYATI</t>
  </si>
  <si>
    <t>0107835267</t>
  </si>
  <si>
    <t>MEYLANI RAHMAWATI</t>
  </si>
  <si>
    <t>0097116314</t>
  </si>
  <si>
    <t>MOCH. IHSAN</t>
  </si>
  <si>
    <t>0095339464</t>
  </si>
  <si>
    <t>MUHAMMAD IBNU HIBBAN</t>
  </si>
  <si>
    <t>0095470816</t>
  </si>
  <si>
    <t>NADYA DWI JAYANTI</t>
  </si>
  <si>
    <t>0106610413</t>
  </si>
  <si>
    <t>NAZWA HUMAIRA RAMDANI</t>
  </si>
  <si>
    <t>0107071838</t>
  </si>
  <si>
    <t>PRISKA AMELIA</t>
  </si>
  <si>
    <t>0106721639</t>
  </si>
  <si>
    <t>RAIHAN MUZZAKI ROHIMAT</t>
  </si>
  <si>
    <t>0095484768</t>
  </si>
  <si>
    <t>RANI KARINA</t>
  </si>
  <si>
    <t>0098278109</t>
  </si>
  <si>
    <t>RESYA NAZWA NURPITRIANI</t>
  </si>
  <si>
    <t>0107138496</t>
  </si>
  <si>
    <t>RIFKI PUTRA NURALAM</t>
  </si>
  <si>
    <t>0104855740</t>
  </si>
  <si>
    <t>RIRIN KARLINA</t>
  </si>
  <si>
    <t>0097753700</t>
  </si>
  <si>
    <t>RYADH ALFAREZY NUR FADILLAH</t>
  </si>
  <si>
    <t>0105517179</t>
  </si>
  <si>
    <t>SALMA NURUL FAUZIAH</t>
  </si>
  <si>
    <t>0095143897</t>
  </si>
  <si>
    <t>SENDI SETIAWAN</t>
  </si>
  <si>
    <t>3090165161</t>
  </si>
  <si>
    <t>SHAFA KHALISHAH</t>
  </si>
  <si>
    <t>0106287677</t>
  </si>
  <si>
    <t>SILFI MAULANI</t>
  </si>
  <si>
    <t>0106735128</t>
  </si>
  <si>
    <t>SITI AULIA LUKMAN</t>
  </si>
  <si>
    <t>0102675706</t>
  </si>
  <si>
    <t>SITI PATIMAH</t>
  </si>
  <si>
    <t>0106282742</t>
  </si>
  <si>
    <t>SYIFA NUR RAHMAWATI</t>
  </si>
  <si>
    <t>0105430367</t>
  </si>
  <si>
    <t>TIARA NURIYATUL ZANAH</t>
  </si>
  <si>
    <t>0084426313</t>
  </si>
  <si>
    <t>UCI AMELIA</t>
  </si>
  <si>
    <t>0091581193</t>
  </si>
  <si>
    <t>VITA OCTAVIANI</t>
  </si>
  <si>
    <t>24250322</t>
  </si>
  <si>
    <t>0075624259</t>
  </si>
  <si>
    <t>WIDI BUDIANSAH</t>
  </si>
  <si>
    <t>0093706735</t>
  </si>
  <si>
    <t>WILDAN MUHAMAD HILMI</t>
  </si>
  <si>
    <t>0099909508</t>
  </si>
  <si>
    <t>YAYANG AFTA NURFATIMAH</t>
  </si>
  <si>
    <t>0096970390</t>
  </si>
  <si>
    <t>ZIA RIZKILA RAMADHANI</t>
  </si>
  <si>
    <t>0097503244</t>
  </si>
  <si>
    <t>ZIAN NURSAYIDAH</t>
  </si>
  <si>
    <t>: XI TKJ 1</t>
  </si>
  <si>
    <t>0108405233</t>
  </si>
  <si>
    <t>AJENG INDRIYANI</t>
  </si>
  <si>
    <t>0104978717</t>
  </si>
  <si>
    <t>ANDRI JULIAN RASIDIN</t>
  </si>
  <si>
    <t>0094932484</t>
  </si>
  <si>
    <t>ARIFAH HANI JULIANI</t>
  </si>
  <si>
    <t>0099652248</t>
  </si>
  <si>
    <t>AULIYA NUUR SA'ADAH</t>
  </si>
  <si>
    <t>0104701247</t>
  </si>
  <si>
    <t>BAYU TRI MUJANTO</t>
  </si>
  <si>
    <t>0098020679</t>
  </si>
  <si>
    <t>DEDE KURNIAWAN</t>
  </si>
  <si>
    <t>0096701528</t>
  </si>
  <si>
    <t>DEFINA AL ZALFA</t>
  </si>
  <si>
    <t>0103265072</t>
  </si>
  <si>
    <t>DEWI INDRY YULIANTI</t>
  </si>
  <si>
    <t>0095564010</t>
  </si>
  <si>
    <t>DIFA LUKMAN AZIS</t>
  </si>
  <si>
    <t>0098989170</t>
  </si>
  <si>
    <t>DINDA SILVIYANI</t>
  </si>
  <si>
    <t>0106230568</t>
  </si>
  <si>
    <t>ELVINA FEBRIANTY</t>
  </si>
  <si>
    <t>0101386979</t>
  </si>
  <si>
    <t>FAHRI SYAFARUDIN</t>
  </si>
  <si>
    <t>0105666021</t>
  </si>
  <si>
    <t>FUTRI SALSA MAULIDIA</t>
  </si>
  <si>
    <t>0102485393</t>
  </si>
  <si>
    <t>GESA RAMLAN MAULIDAN</t>
  </si>
  <si>
    <t>24250338</t>
  </si>
  <si>
    <t>0099029430</t>
  </si>
  <si>
    <t>GIAN RAINI APRILIANI</t>
  </si>
  <si>
    <t>0109529515</t>
  </si>
  <si>
    <t>HAIKAL PRATAMA</t>
  </si>
  <si>
    <t>0109329620</t>
  </si>
  <si>
    <t>IQBAL FIRZATULLAH</t>
  </si>
  <si>
    <t>0104762868</t>
  </si>
  <si>
    <t>ISTI NURMALA</t>
  </si>
  <si>
    <t>0108387652</t>
  </si>
  <si>
    <t>KARTIKA SETIA PERTIWI</t>
  </si>
  <si>
    <t>0097104085</t>
  </si>
  <si>
    <t>MAIYANG NUR RAHAYU</t>
  </si>
  <si>
    <t>0091858033</t>
  </si>
  <si>
    <t>MAULANA PUTRA PRATAMA</t>
  </si>
  <si>
    <t>0096163833</t>
  </si>
  <si>
    <t>MUHAMAD RENDRA JAELANI</t>
  </si>
  <si>
    <t>0093490522</t>
  </si>
  <si>
    <t>MUHAMMAD RAMDANI</t>
  </si>
  <si>
    <t>0094322800</t>
  </si>
  <si>
    <t>NABIL SEBASTIAN MUNANDAR</t>
  </si>
  <si>
    <t>0109923745</t>
  </si>
  <si>
    <t>NABILA KURAESIN</t>
  </si>
  <si>
    <t>0095769434</t>
  </si>
  <si>
    <t>NAZWA RISMA DWIJAYANTI</t>
  </si>
  <si>
    <t>0101970407</t>
  </si>
  <si>
    <t>NUR PITRIANI</t>
  </si>
  <si>
    <t>0097372541</t>
  </si>
  <si>
    <t>NURUL YUNINGSIH</t>
  </si>
  <si>
    <t>0091868816</t>
  </si>
  <si>
    <t>RAKA AGUS TIRTA</t>
  </si>
  <si>
    <t>0103953468</t>
  </si>
  <si>
    <t>REVANDI QUIZEL RAFASHA</t>
  </si>
  <si>
    <t>0092140309</t>
  </si>
  <si>
    <t>RIFA AMELIA FEBRIANTI</t>
  </si>
  <si>
    <t>0091056044</t>
  </si>
  <si>
    <t>RIFAL TAHYUDIN</t>
  </si>
  <si>
    <t>0104015308</t>
  </si>
  <si>
    <t>RITA RISMAWATI</t>
  </si>
  <si>
    <t>0098894493</t>
  </si>
  <si>
    <t>RIZAL ARDI PRATAMA</t>
  </si>
  <si>
    <t>0096525076</t>
  </si>
  <si>
    <t>SIFA KHODIJAH</t>
  </si>
  <si>
    <t>0094706767</t>
  </si>
  <si>
    <t>SITI AIDATUL MINA</t>
  </si>
  <si>
    <t>0096976390</t>
  </si>
  <si>
    <t>SYIFA HUSNUL FAUZIA</t>
  </si>
  <si>
    <t>0108139337</t>
  </si>
  <si>
    <t>TIYA ARMILA</t>
  </si>
  <si>
    <t>0104828923</t>
  </si>
  <si>
    <t>VABYAN SETIANA</t>
  </si>
  <si>
    <t>0103821028</t>
  </si>
  <si>
    <t>WICA NURYANI</t>
  </si>
  <si>
    <t>0094876111</t>
  </si>
  <si>
    <t>WILDAN QOMARUZAMAN</t>
  </si>
  <si>
    <t>0097858018</t>
  </si>
  <si>
    <t>YUNITA DEWI LESTARI</t>
  </si>
  <si>
    <t>0106500779</t>
  </si>
  <si>
    <t>ZETA GUNAWAN SYAH</t>
  </si>
  <si>
    <t>: XI TKJ 2</t>
  </si>
  <si>
    <t>3091026377</t>
  </si>
  <si>
    <t>AIRA SURYANI</t>
  </si>
  <si>
    <t>0092400659</t>
  </si>
  <si>
    <t>ALIN ROSALINA</t>
  </si>
  <si>
    <t>0086529934</t>
  </si>
  <si>
    <t>ANDRI KUSUMAH DINATA</t>
  </si>
  <si>
    <t>0104973540</t>
  </si>
  <si>
    <t>ANISA NUR FADILAH</t>
  </si>
  <si>
    <t>0093207481</t>
  </si>
  <si>
    <t>ANNISA AGUS FINI</t>
  </si>
  <si>
    <t>0095576680</t>
  </si>
  <si>
    <t>ASEP SAHIDIN</t>
  </si>
  <si>
    <t>0098780782</t>
  </si>
  <si>
    <t>ASEP SUPRIATNA</t>
  </si>
  <si>
    <t>0104378506</t>
  </si>
  <si>
    <t>AYANG DIVA NUR SIPA</t>
  </si>
  <si>
    <t>3094795331</t>
  </si>
  <si>
    <t>DAFFA ARKANA AGUNG PRASETYO</t>
  </si>
  <si>
    <t>0099654471</t>
  </si>
  <si>
    <t>DELIA SITI FATHONAH</t>
  </si>
  <si>
    <t>0107247948</t>
  </si>
  <si>
    <t>DENI APRIYADI</t>
  </si>
  <si>
    <t>0101132996</t>
  </si>
  <si>
    <t>DHEA AULIA</t>
  </si>
  <si>
    <t>0101109855</t>
  </si>
  <si>
    <t>DIKA SAEPUDIN</t>
  </si>
  <si>
    <t>0102456571</t>
  </si>
  <si>
    <t>DINI AMELIA</t>
  </si>
  <si>
    <t>0105213223</t>
  </si>
  <si>
    <t>EPI PURNIA WATI</t>
  </si>
  <si>
    <t>0091357386</t>
  </si>
  <si>
    <t>GIAN ROHIMAN</t>
  </si>
  <si>
    <t>24250373</t>
  </si>
  <si>
    <t>0082446211</t>
  </si>
  <si>
    <t>HABIB ABDULLAH</t>
  </si>
  <si>
    <t>0092882189</t>
  </si>
  <si>
    <t>HARI DWI PRASETYO</t>
  </si>
  <si>
    <t>0095999898</t>
  </si>
  <si>
    <t>INDRI NOVIANTI</t>
  </si>
  <si>
    <t>0092895471</t>
  </si>
  <si>
    <t>IRHAM HAFIZ</t>
  </si>
  <si>
    <t>0091163037</t>
  </si>
  <si>
    <t>IVA SRY FEBRIYANI</t>
  </si>
  <si>
    <t>0103655027</t>
  </si>
  <si>
    <t>KEYLA RIVANIA</t>
  </si>
  <si>
    <t>0108165177</t>
  </si>
  <si>
    <t>KIRANA SIFA</t>
  </si>
  <si>
    <t>0103075930</t>
  </si>
  <si>
    <t>MELI SULISTIAWATI</t>
  </si>
  <si>
    <t>0107317604</t>
  </si>
  <si>
    <t>MUHAMAD ALIF ANNIJAR</t>
  </si>
  <si>
    <t>0099412585</t>
  </si>
  <si>
    <t>MUHAMAD TAUFIK</t>
  </si>
  <si>
    <t>0099335588</t>
  </si>
  <si>
    <t>MUHAMMAD RIDWAN NUR ARIFIN</t>
  </si>
  <si>
    <t>0104258205</t>
  </si>
  <si>
    <t>NADILAH AGUNG PRATIWI</t>
  </si>
  <si>
    <t>0102782850</t>
  </si>
  <si>
    <t>NETA RIRIN HARYANTI</t>
  </si>
  <si>
    <t>0098227921</t>
  </si>
  <si>
    <t>NIZAM ALFA REZAL</t>
  </si>
  <si>
    <t>0098860409</t>
  </si>
  <si>
    <t>NURAINI</t>
  </si>
  <si>
    <t>0105859971</t>
  </si>
  <si>
    <t>NURNAILA</t>
  </si>
  <si>
    <t>0096189578</t>
  </si>
  <si>
    <t>REHAN ALI MANDEGAR</t>
  </si>
  <si>
    <t>0101226386</t>
  </si>
  <si>
    <t>RINASIH</t>
  </si>
  <si>
    <t>0098137598</t>
  </si>
  <si>
    <t>RINI FITRIYANI</t>
  </si>
  <si>
    <t>0109364587</t>
  </si>
  <si>
    <t>RISA SITI NURWAHIDAH</t>
  </si>
  <si>
    <t>0095510848</t>
  </si>
  <si>
    <t>RUDIANTO</t>
  </si>
  <si>
    <t>0092158951</t>
  </si>
  <si>
    <t>SOFA FAUZIAWATI</t>
  </si>
  <si>
    <t>0098661076</t>
  </si>
  <si>
    <t>TAMARA PUTRI KINANTI</t>
  </si>
  <si>
    <t>0108480671</t>
  </si>
  <si>
    <t>VIAN TAUFIK AZHAR</t>
  </si>
  <si>
    <t>0093850306</t>
  </si>
  <si>
    <t>WINDY WINANGSIH</t>
  </si>
  <si>
    <t>0092152266</t>
  </si>
  <si>
    <t>WQ AGATHA SAPUTRA</t>
  </si>
  <si>
    <t>0091672925</t>
  </si>
  <si>
    <t>ZAHARATUSSHITA ANJANI INDRIANI</t>
  </si>
  <si>
    <t>: XI TKJ 3</t>
  </si>
  <si>
    <t>0107548305</t>
  </si>
  <si>
    <t>AISYAH NUR FADILAH</t>
  </si>
  <si>
    <t>0092927360</t>
  </si>
  <si>
    <t>AL-SYIFA SUCI NUR RAHAYU</t>
  </si>
  <si>
    <t>24250401</t>
  </si>
  <si>
    <t>0082518085</t>
  </si>
  <si>
    <t>ALYA OCTAVIYANI</t>
  </si>
  <si>
    <t>0094253254</t>
  </si>
  <si>
    <t>ANGGA MUHAMAD RAMDAN</t>
  </si>
  <si>
    <t>0103423604</t>
  </si>
  <si>
    <t>ARESTI QUEENSHA SALSABILLA</t>
  </si>
  <si>
    <t>0107796181</t>
  </si>
  <si>
    <t>ARTILA ARTA MEVIA</t>
  </si>
  <si>
    <t>0095505663</t>
  </si>
  <si>
    <t>DANI RAMDANI</t>
  </si>
  <si>
    <t>0096581914</t>
  </si>
  <si>
    <t>DARA HAERANI</t>
  </si>
  <si>
    <t>0092625079</t>
  </si>
  <si>
    <t>DERI ARDIANSYAH</t>
  </si>
  <si>
    <t>0092389020</t>
  </si>
  <si>
    <t>DESITA</t>
  </si>
  <si>
    <t>24250333</t>
  </si>
  <si>
    <t>0099139062</t>
  </si>
  <si>
    <t>DEVANY PUTRI NUR SALZABILA</t>
  </si>
  <si>
    <t>0097913320</t>
  </si>
  <si>
    <t>DINI NURFITRIANI</t>
  </si>
  <si>
    <t>0108686476</t>
  </si>
  <si>
    <t>ERIK SHANDIKA</t>
  </si>
  <si>
    <t>0093420729</t>
  </si>
  <si>
    <t>FERDY LOCHMAN</t>
  </si>
  <si>
    <t>0109106021</t>
  </si>
  <si>
    <t>FRIDA ARVIANTY</t>
  </si>
  <si>
    <t>0094079434</t>
  </si>
  <si>
    <t>HAIKAL HAZNA GAMAL</t>
  </si>
  <si>
    <t>0094246894</t>
  </si>
  <si>
    <t>HASBY NASYWAN SYAFIQ</t>
  </si>
  <si>
    <t>0095015821</t>
  </si>
  <si>
    <t>INTAN PURNAMASARI</t>
  </si>
  <si>
    <t>0102028719</t>
  </si>
  <si>
    <t>JAJANG HERMANSAH</t>
  </si>
  <si>
    <t>0093840224</t>
  </si>
  <si>
    <t>JULIA FEBRIAN</t>
  </si>
  <si>
    <t>0102336249</t>
  </si>
  <si>
    <t>LISNA NURAENI</t>
  </si>
  <si>
    <t>0108176151</t>
  </si>
  <si>
    <t>MILA SULASTRI</t>
  </si>
  <si>
    <t>0108095993</t>
  </si>
  <si>
    <t>MUHAMAD AZZAM FATHURROHMAN</t>
  </si>
  <si>
    <t>0099975187</t>
  </si>
  <si>
    <t>MUHAMMAD AL FISHAR</t>
  </si>
  <si>
    <t>0109008498</t>
  </si>
  <si>
    <t>MUHIDDIN ABDULQADIR ALZAELANI</t>
  </si>
  <si>
    <t>0096423660</t>
  </si>
  <si>
    <t>NATASYA NOVELIA</t>
  </si>
  <si>
    <t>0101718062</t>
  </si>
  <si>
    <t>NINDIYA ZENDA</t>
  </si>
  <si>
    <t>0097136456</t>
  </si>
  <si>
    <t>OCTHA FRIZZYNIA</t>
  </si>
  <si>
    <t>0096019997</t>
  </si>
  <si>
    <t>OKTA BAGUS STIYANA</t>
  </si>
  <si>
    <t>0102447036</t>
  </si>
  <si>
    <t>REVAN RADITHYA AFRHIZA</t>
  </si>
  <si>
    <t>0099442935</t>
  </si>
  <si>
    <t>RIFQI FADHIL ROBBANI</t>
  </si>
  <si>
    <t>0099512528</t>
  </si>
  <si>
    <t>RIZKA SALSABILA FAJARINA</t>
  </si>
  <si>
    <t>0105871545</t>
  </si>
  <si>
    <t>SABRINA LISNARI</t>
  </si>
  <si>
    <t>0096644973</t>
  </si>
  <si>
    <t>SAHRUL NURYANA</t>
  </si>
  <si>
    <t>0108540996</t>
  </si>
  <si>
    <t>SINTA NUR'AENI</t>
  </si>
  <si>
    <t>0094495509</t>
  </si>
  <si>
    <t>SINTA ROSALINDA</t>
  </si>
  <si>
    <t>0099223314</t>
  </si>
  <si>
    <t>SOPI LATIFA</t>
  </si>
  <si>
    <t>24250425</t>
  </si>
  <si>
    <t>0076251689</t>
  </si>
  <si>
    <t>SUCI HAERANI RAMADAN</t>
  </si>
  <si>
    <t>0105445596</t>
  </si>
  <si>
    <t>TIKA AMINAH NURJANAH</t>
  </si>
  <si>
    <t>0104949458</t>
  </si>
  <si>
    <t>WAHYU IKHSAN PRAYOGI</t>
  </si>
  <si>
    <t>0108339194</t>
  </si>
  <si>
    <t>WARDAH ZHAPIRAH AZ ZAHRA</t>
  </si>
  <si>
    <t>0106379274</t>
  </si>
  <si>
    <t>WULAN JANIANTI</t>
  </si>
  <si>
    <t>0105808370</t>
  </si>
  <si>
    <t>YUYU ARDIANSYAH</t>
  </si>
  <si>
    <t>0091865690</t>
  </si>
  <si>
    <t>ZIANKA ALDANEA ARUYA</t>
  </si>
  <si>
    <t>Rev. 2 · revisi terakhir 19-10-2026 · Data per tanggal 20-10-2026</t>
  </si>
  <si>
    <t>: XI TKR 1</t>
  </si>
  <si>
    <t>0107739287</t>
  </si>
  <si>
    <t>ABDUL FAJRI MUBAROQ</t>
  </si>
  <si>
    <t>Rev. 1 · pindah kelas ke XI TPTL · 19-10-2026</t>
  </si>
  <si>
    <t>Rev. 2 · pindah kelas ke XI RPL 2 · 19-10-2026</t>
  </si>
  <si>
    <t>0094061045</t>
  </si>
  <si>
    <t>ADITYA TEGUH PERMANA</t>
  </si>
  <si>
    <t>0085405480</t>
  </si>
  <si>
    <t>ADLI AL GIFARI RAMADHAN</t>
  </si>
  <si>
    <t>0098634122</t>
  </si>
  <si>
    <t>AHMAD DIAN MAULANA</t>
  </si>
  <si>
    <t>0095312642</t>
  </si>
  <si>
    <t>AHMAD TAKIYUDIN</t>
  </si>
  <si>
    <t>0098478864</t>
  </si>
  <si>
    <t>AKHSAN JULIANA PUTRA</t>
  </si>
  <si>
    <t>0107314611</t>
  </si>
  <si>
    <t>BAYU MAHESA JENAR</t>
  </si>
  <si>
    <t>0093328233</t>
  </si>
  <si>
    <t>BENI JULIANDIK GUNAWAN</t>
  </si>
  <si>
    <t>0095818900</t>
  </si>
  <si>
    <t>DADANG GUNAWAN</t>
  </si>
  <si>
    <t>0107469174</t>
  </si>
  <si>
    <t>DEDE SETIA MULYANA</t>
  </si>
  <si>
    <t>0105324002</t>
  </si>
  <si>
    <t>DEN MULFI ABIYU PARHAD</t>
  </si>
  <si>
    <t>0095103502</t>
  </si>
  <si>
    <t>FADIL AGUS RIANA</t>
  </si>
  <si>
    <t>0106910649</t>
  </si>
  <si>
    <t>FAISAL JANUAR MULYADI</t>
  </si>
  <si>
    <t>0095449420</t>
  </si>
  <si>
    <t>IBNU HAFILUDIN</t>
  </si>
  <si>
    <t>0098456950</t>
  </si>
  <si>
    <t>IKHSAN FAUZAN</t>
  </si>
  <si>
    <t>0108610974</t>
  </si>
  <si>
    <t>IKHSAN PERMANA</t>
  </si>
  <si>
    <t>0093682684</t>
  </si>
  <si>
    <t>ILHAM HUSNI MUBAROK</t>
  </si>
  <si>
    <t>0103877180</t>
  </si>
  <si>
    <t>MALDINI PUTRA JUNAEDI</t>
  </si>
  <si>
    <t>0095783778</t>
  </si>
  <si>
    <t>MOCHAMAD ALFIAN NURFADILAH</t>
  </si>
  <si>
    <t>0104948497</t>
  </si>
  <si>
    <t>MOHAMAD REZA PURNAMA</t>
  </si>
  <si>
    <t>0092657895</t>
  </si>
  <si>
    <t>MUHAMAD FARHAN</t>
  </si>
  <si>
    <t>0098014625</t>
  </si>
  <si>
    <t>MUHAMAD FURQON HIDAYAH</t>
  </si>
  <si>
    <t>0099290737</t>
  </si>
  <si>
    <t>MUHAMMAD BARIQ MUZAKKI</t>
  </si>
  <si>
    <t>0088804272</t>
  </si>
  <si>
    <t>MUHAMMAD FADHILLAH NUGRAHA</t>
  </si>
  <si>
    <t>0105592200</t>
  </si>
  <si>
    <t>MUHAMMAD FAUZAN MUBAROK</t>
  </si>
  <si>
    <t>0107446347</t>
  </si>
  <si>
    <t>MUHAMMAD NURRIL FAJAR</t>
  </si>
  <si>
    <t>0104598551</t>
  </si>
  <si>
    <t>NAUFAL HAFIZHAN LUTHFI</t>
  </si>
  <si>
    <t>0104570328</t>
  </si>
  <si>
    <t>PARIS RIZKY ISMAIL P</t>
  </si>
  <si>
    <t>0091446339</t>
  </si>
  <si>
    <t>RAFI FATHURRAHMAN</t>
  </si>
  <si>
    <t>0092815204</t>
  </si>
  <si>
    <t>RAFI GUSTIAWAN</t>
  </si>
  <si>
    <t>0098910836</t>
  </si>
  <si>
    <t>RAGIL ANUGERAH</t>
  </si>
  <si>
    <t>0108214375</t>
  </si>
  <si>
    <t>RAZKA APRIZA RAHMAT</t>
  </si>
  <si>
    <t>0095063457</t>
  </si>
  <si>
    <t>REDYANSYAH</t>
  </si>
  <si>
    <t>0091272659</t>
  </si>
  <si>
    <t>REFILANSAH HIDAYAT</t>
  </si>
  <si>
    <t>0095335499</t>
  </si>
  <si>
    <t>RESKY RADITIA RAMADHAN</t>
  </si>
  <si>
    <t>0099375858</t>
  </si>
  <si>
    <t>REZKY MAULANA</t>
  </si>
  <si>
    <t>0099565765</t>
  </si>
  <si>
    <t>RIDHO ALMAHESA SAPUTRA</t>
  </si>
  <si>
    <t>0096474725</t>
  </si>
  <si>
    <t>RIDO MAULANA</t>
  </si>
  <si>
    <t>0093183535</t>
  </si>
  <si>
    <t>RIZKY PURNAMA</t>
  </si>
  <si>
    <t>0103125866</t>
  </si>
  <si>
    <t>SHAHRUL FERDIANSYAH</t>
  </si>
  <si>
    <t>0105111623</t>
  </si>
  <si>
    <t>SOPIYAN ARYA WIGUNA</t>
  </si>
  <si>
    <t>0094452427</t>
  </si>
  <si>
    <t>ZAQI HASAN AL BISRY</t>
  </si>
  <si>
    <t>Rev. 1 · 19-10-2026 · Abdul fajri Mubaroq · pindah kelas ke XI TPTL</t>
  </si>
  <si>
    <t>Rev. 2 · 19-10-2026 · ADE RISNANDAR · pindah kelas ke XI RPL 2</t>
  </si>
  <si>
    <t>: XI TKR 2</t>
  </si>
  <si>
    <t>0107263649</t>
  </si>
  <si>
    <t>ALAMSYAH</t>
  </si>
  <si>
    <t>0103873534</t>
  </si>
  <si>
    <t>ALDI RISWANTO</t>
  </si>
  <si>
    <t>0092841751</t>
  </si>
  <si>
    <t>ALPIN RAHARDIANSYAH NURWANA</t>
  </si>
  <si>
    <t>0093003415</t>
  </si>
  <si>
    <t>ANGGI SAEFUL</t>
  </si>
  <si>
    <t>0095415982</t>
  </si>
  <si>
    <t>ATUS MULYANA</t>
  </si>
  <si>
    <t>0091823712</t>
  </si>
  <si>
    <t>AZMY ARIQ SANDRIA</t>
  </si>
  <si>
    <t>0097542427</t>
  </si>
  <si>
    <t>DENDI IRAWAN</t>
  </si>
  <si>
    <t>0092675620</t>
  </si>
  <si>
    <t>DIFFAN ALGIFAKHRI RASYIID</t>
  </si>
  <si>
    <t>0104912332</t>
  </si>
  <si>
    <t>DIVO PRATAMA</t>
  </si>
  <si>
    <t>0103982584</t>
  </si>
  <si>
    <t>EKA ADRIAN</t>
  </si>
  <si>
    <t>0109273131</t>
  </si>
  <si>
    <t>EKA PANCA NALENDRA</t>
  </si>
  <si>
    <t>0104316322</t>
  </si>
  <si>
    <t>FIRGI REGIANSYAH NUGRAHA</t>
  </si>
  <si>
    <t>0099530753</t>
  </si>
  <si>
    <t>GILANG IBENNU SAPUTRA</t>
  </si>
  <si>
    <t>0092021569</t>
  </si>
  <si>
    <t>HARYS PERMANA</t>
  </si>
  <si>
    <t>0099198136</t>
  </si>
  <si>
    <t>IRPAN SOPIAN</t>
  </si>
  <si>
    <t>0104822048</t>
  </si>
  <si>
    <t>JUJUN SUHENDI</t>
  </si>
  <si>
    <t>0093860479</t>
  </si>
  <si>
    <t>KOSWARA PUTRA</t>
  </si>
  <si>
    <t>0108056477</t>
  </si>
  <si>
    <t>LUTHFI IQBAL RAMADHAN</t>
  </si>
  <si>
    <t>0091747517</t>
  </si>
  <si>
    <t>M EGY MULYANA N</t>
  </si>
  <si>
    <t>0097885532</t>
  </si>
  <si>
    <t>MOHAMAD TAUFIK HIDAYATULLOH</t>
  </si>
  <si>
    <t>0108912219</t>
  </si>
  <si>
    <t>MUHAMAD IQBAL NATADIHARJA</t>
  </si>
  <si>
    <t>0091087891</t>
  </si>
  <si>
    <t>MUHAMAD RAGHID SYAUQI</t>
  </si>
  <si>
    <t>0093769653</t>
  </si>
  <si>
    <t>MUHAMAD ZEIN JAMALUDIN</t>
  </si>
  <si>
    <t>0106365577</t>
  </si>
  <si>
    <t>NANDI NUR RAPLIANSYAH</t>
  </si>
  <si>
    <t>0104006559</t>
  </si>
  <si>
    <t>NAUFAL ARDHANI RAMADHAN</t>
  </si>
  <si>
    <t>0093416510</t>
  </si>
  <si>
    <t>PRIMA RAIZI NUGRAHA</t>
  </si>
  <si>
    <t>0092480150</t>
  </si>
  <si>
    <t>RACMAN NUR ARIPIN</t>
  </si>
  <si>
    <t>0106739112</t>
  </si>
  <si>
    <t>RAFAN FAJAR YANUAR</t>
  </si>
  <si>
    <t>0105443064</t>
  </si>
  <si>
    <t>RAFFI RAKA NUGRAHA</t>
  </si>
  <si>
    <t>0097096437</t>
  </si>
  <si>
    <t>RAFI DARYANTO</t>
  </si>
  <si>
    <t>0098997597</t>
  </si>
  <si>
    <t>RAFI GERALDY</t>
  </si>
  <si>
    <t>0098983119</t>
  </si>
  <si>
    <t>RESKY SEPTIA RAMADHAN</t>
  </si>
  <si>
    <t>0103941254</t>
  </si>
  <si>
    <t>RESTU ZAILANI</t>
  </si>
  <si>
    <t>0095669628</t>
  </si>
  <si>
    <t>REVAN AGUNG ELA PERMANA</t>
  </si>
  <si>
    <t>0097386228</t>
  </si>
  <si>
    <t>REVAN SATRIA</t>
  </si>
  <si>
    <t>0096528502</t>
  </si>
  <si>
    <t>RIDWAN KUSNAEDI</t>
  </si>
  <si>
    <t>0096582321</t>
  </si>
  <si>
    <t>RIFQI ADITYA</t>
  </si>
  <si>
    <t>0098135138</t>
  </si>
  <si>
    <t>RIPANJI RIZKIA INDRAYANA</t>
  </si>
  <si>
    <t>0103359991</t>
  </si>
  <si>
    <t>RIZKY DWI HERYANTO</t>
  </si>
  <si>
    <t>0094028433</t>
  </si>
  <si>
    <t>SANDY CANDRA FIRMANSYAH</t>
  </si>
  <si>
    <t>0107398379</t>
  </si>
  <si>
    <t>SANDY SETIABUDI</t>
  </si>
  <si>
    <t>0091882155</t>
  </si>
  <si>
    <t>TONI ANDONI</t>
  </si>
  <si>
    <t>0104623691</t>
  </si>
  <si>
    <t>UJANG SUHAENDI</t>
  </si>
  <si>
    <t>0091306597</t>
  </si>
  <si>
    <t>ZAENAL MUTAQIN</t>
  </si>
  <si>
    <t>: XI TPTL</t>
  </si>
  <si>
    <t>0091574623</t>
  </si>
  <si>
    <t>ADE IWAN RISWANDI</t>
  </si>
  <si>
    <t>0108956167</t>
  </si>
  <si>
    <t>AHMAD FAJAR RAMADHANI</t>
  </si>
  <si>
    <t>0106405147</t>
  </si>
  <si>
    <t>ALIEF PRIMA PUTRA PANDHITA</t>
  </si>
  <si>
    <t>0094168151</t>
  </si>
  <si>
    <t>ANGGIT NOVIANTI</t>
  </si>
  <si>
    <t>0107423060</t>
  </si>
  <si>
    <t>ARIF HERLINO SUGANDI</t>
  </si>
  <si>
    <t>3091074545</t>
  </si>
  <si>
    <t>BAYU RAYZA JULIANSYAH</t>
  </si>
  <si>
    <t>0094673100</t>
  </si>
  <si>
    <t>DADANG ANWAR SANUSI</t>
  </si>
  <si>
    <t>0108708318</t>
  </si>
  <si>
    <t>DE FACHRI NURHIDAYAT</t>
  </si>
  <si>
    <t>3092789430</t>
  </si>
  <si>
    <t>DICKY PRATAMA HIDAYAT</t>
  </si>
  <si>
    <t>0109220658</t>
  </si>
  <si>
    <t>DIKAR UNGGARAN AZHAR</t>
  </si>
  <si>
    <t>0103919017</t>
  </si>
  <si>
    <t>FAUZAN FADLAN HAKIM</t>
  </si>
  <si>
    <t>0102773859</t>
  </si>
  <si>
    <t>FEBRIANSYAH PERMANA</t>
  </si>
  <si>
    <t>0093999393</t>
  </si>
  <si>
    <t>FITRIANI NUR FADILA</t>
  </si>
  <si>
    <t>0097004065</t>
  </si>
  <si>
    <t>GILANG RAMADHAN</t>
  </si>
  <si>
    <t>0095288040</t>
  </si>
  <si>
    <t>GILANG SURYA MAULANA</t>
  </si>
  <si>
    <t>0105440165</t>
  </si>
  <si>
    <t>HANZHALAH NA'IMURROHMAN</t>
  </si>
  <si>
    <t>0105702351</t>
  </si>
  <si>
    <t>KURNIA FAJAR</t>
  </si>
  <si>
    <t>0107137935</t>
  </si>
  <si>
    <t>MEYDA SRI MULYANI</t>
  </si>
  <si>
    <t>0086966132</t>
  </si>
  <si>
    <t>MUHAMAD LINTANG TAMPOMAS</t>
  </si>
  <si>
    <t>0093409327</t>
  </si>
  <si>
    <t>MUHAMAD RIO PRATAMA</t>
  </si>
  <si>
    <t>0082498517</t>
  </si>
  <si>
    <t>MUHAMAD TEGUH ARGEA</t>
  </si>
  <si>
    <t>0103080846</t>
  </si>
  <si>
    <t>MUHAMMAD RAMDAN</t>
  </si>
  <si>
    <t>0101547543</t>
  </si>
  <si>
    <t>MUHAMMAD ZACKY PUTRA AL BUKHARI</t>
  </si>
  <si>
    <t>0099748277</t>
  </si>
  <si>
    <t>NOVI ARIYANTHI</t>
  </si>
  <si>
    <t>0107247436</t>
  </si>
  <si>
    <t>NUNUNG CAHYATI</t>
  </si>
  <si>
    <t>0104338635</t>
  </si>
  <si>
    <t>PIRMAN MUNANDAR PERDIANSYAH</t>
  </si>
  <si>
    <t>0108972090</t>
  </si>
  <si>
    <t>RADIT DESTRIANA GUNAWAN</t>
  </si>
  <si>
    <t>0096130462</t>
  </si>
  <si>
    <t>RAEINA SEPTRIYANTI</t>
  </si>
  <si>
    <t>0109781788</t>
  </si>
  <si>
    <t>RANGGA ARDIANSYAH</t>
  </si>
  <si>
    <t>0092133516</t>
  </si>
  <si>
    <t>REGA ERLANGGA</t>
  </si>
  <si>
    <t>0095189186</t>
  </si>
  <si>
    <t>REZA FEBRI RISMANTO</t>
  </si>
  <si>
    <t>0092583722</t>
  </si>
  <si>
    <t>RIDO AL FARIS</t>
  </si>
  <si>
    <t>0106786069</t>
  </si>
  <si>
    <t>RIDO GALIH PANGESTU</t>
  </si>
  <si>
    <t>0098482469</t>
  </si>
  <si>
    <t>RIZKY AHMAD FAUZAN</t>
  </si>
  <si>
    <t>0093032870</t>
  </si>
  <si>
    <t>SAEFUL ANWAR</t>
  </si>
  <si>
    <t>0101347350</t>
  </si>
  <si>
    <t>SALSABILA IZFAILAH</t>
  </si>
  <si>
    <t>0095050164</t>
  </si>
  <si>
    <t>SENDI ALFAREZKI</t>
  </si>
  <si>
    <t>0097229559</t>
  </si>
  <si>
    <t>SYAHRUL RAMADHANI</t>
  </si>
  <si>
    <t>0102461811</t>
  </si>
  <si>
    <t>TOMY RIZKY</t>
  </si>
  <si>
    <t>3098241299</t>
  </si>
  <si>
    <t>WAHYU SAEPUDIN</t>
  </si>
  <si>
    <t>0109812287</t>
  </si>
  <si>
    <t>YAYANG KRISTIAN</t>
  </si>
  <si>
    <t>Rev. 1 · 19-10-2026 · Abdul fajri Mubaroq · pindah kelas dari XI TKR 1</t>
  </si>
  <si>
    <t>: XI TSM 1</t>
  </si>
  <si>
    <t>0098875289</t>
  </si>
  <si>
    <t>ADE BAMBANG HIBATULLAH</t>
  </si>
  <si>
    <t>0107054387</t>
  </si>
  <si>
    <t>ADI KUSMAYADI</t>
  </si>
  <si>
    <t>0094864220</t>
  </si>
  <si>
    <t>AFWAL IHSAN FIRMANSYAH</t>
  </si>
  <si>
    <t>0099581101</t>
  </si>
  <si>
    <t>AHMAD MAULANA RAMDHANI</t>
  </si>
  <si>
    <t>0098969626</t>
  </si>
  <si>
    <t>AKBAR PANGHESTU</t>
  </si>
  <si>
    <t>0102918677</t>
  </si>
  <si>
    <t>BAMBANG FEBIYAN</t>
  </si>
  <si>
    <t>0097402692</t>
  </si>
  <si>
    <t>CEPI NURMANSYAH</t>
  </si>
  <si>
    <t>0099901829</t>
  </si>
  <si>
    <t>DERIL NURAHMAT</t>
  </si>
  <si>
    <t>0091600865</t>
  </si>
  <si>
    <t>DILFI TAUFIK RAMDHANI</t>
  </si>
  <si>
    <t>0098840500</t>
  </si>
  <si>
    <t>DONNY ALBANY</t>
  </si>
  <si>
    <t>0098039095</t>
  </si>
  <si>
    <t>EKA MULYANA</t>
  </si>
  <si>
    <t>0099435767</t>
  </si>
  <si>
    <t>FARHAN GHINAN MUBAROK</t>
  </si>
  <si>
    <t>0098427155</t>
  </si>
  <si>
    <t>GALIH DWI PRASTYO</t>
  </si>
  <si>
    <t>0095824099</t>
  </si>
  <si>
    <t>HUSNI AL FIKRI</t>
  </si>
  <si>
    <t>0107266815</t>
  </si>
  <si>
    <t>IQBAL AWALLUDIN HARYADI</t>
  </si>
  <si>
    <t>0098538616</t>
  </si>
  <si>
    <t>KANJAYA ARAS</t>
  </si>
  <si>
    <t>0107442570</t>
  </si>
  <si>
    <t>M RIZKY ALFIAN</t>
  </si>
  <si>
    <t>0092335368</t>
  </si>
  <si>
    <t>M. RAKKA ADITYA PRATAMA</t>
  </si>
  <si>
    <t>0103382728</t>
  </si>
  <si>
    <t>MOCHAMAD REVAN</t>
  </si>
  <si>
    <t>0102836281</t>
  </si>
  <si>
    <t>MUHAMAD ACEP SAEPULOH</t>
  </si>
  <si>
    <t>0101123089</t>
  </si>
  <si>
    <t>MUHAMAD ALFINO</t>
  </si>
  <si>
    <t>0097548983</t>
  </si>
  <si>
    <t>MUHAMAD RAISAL</t>
  </si>
  <si>
    <t>0072368682</t>
  </si>
  <si>
    <t>MUHAMMAD AGUNG NUGRAHA</t>
  </si>
  <si>
    <t>0103713287</t>
  </si>
  <si>
    <t>MUHAMMAD ALVIAN MAULANA PUTRA</t>
  </si>
  <si>
    <t>0099895834</t>
  </si>
  <si>
    <t>MUHAMMAD GEISHAN GIYYA ADDIEN</t>
  </si>
  <si>
    <t>0107723241</t>
  </si>
  <si>
    <t>MUHAMMAD RYO DHAZILVA</t>
  </si>
  <si>
    <t>0105509031</t>
  </si>
  <si>
    <t>NASRIL ILHAM SAEPULOH</t>
  </si>
  <si>
    <t>0098855578</t>
  </si>
  <si>
    <t>NOVIA NUR AZIZAH</t>
  </si>
  <si>
    <t>0102790437</t>
  </si>
  <si>
    <t>NOVIA PURNAMA SARI</t>
  </si>
  <si>
    <t>0097984773</t>
  </si>
  <si>
    <t>OKI MULYADI</t>
  </si>
  <si>
    <t>0108523151</t>
  </si>
  <si>
    <t>RAIHAN JAJANG PRATAMA</t>
  </si>
  <si>
    <t>0095305963</t>
  </si>
  <si>
    <t>RAKA SETIAWAN</t>
  </si>
  <si>
    <t>0105395524</t>
  </si>
  <si>
    <t>RAKA SUKMA PEBRIYANA</t>
  </si>
  <si>
    <t>0107267800</t>
  </si>
  <si>
    <t>RANGGA RAHMANA PUTRA</t>
  </si>
  <si>
    <t>0101651783</t>
  </si>
  <si>
    <t>REFI FAQIH UBAIDILLAH</t>
  </si>
  <si>
    <t>0091339754</t>
  </si>
  <si>
    <t>RENDI NAJAR PAUJI</t>
  </si>
  <si>
    <t>0094939709</t>
  </si>
  <si>
    <t>REZA ADYATNA</t>
  </si>
  <si>
    <t>0095386289</t>
  </si>
  <si>
    <t>RIFQY ANINDHYA RAMADHAN</t>
  </si>
  <si>
    <t>0094146359</t>
  </si>
  <si>
    <t>RIZKI FIRMANA</t>
  </si>
  <si>
    <t>0103525614</t>
  </si>
  <si>
    <t>TEGUH RAFKA PRIATNA</t>
  </si>
  <si>
    <t>0108960252</t>
  </si>
  <si>
    <t>YUSEP RAMDAN IRAWAN</t>
  </si>
  <si>
    <t>: XI TSM 2</t>
  </si>
  <si>
    <t>0092584165</t>
  </si>
  <si>
    <t>AHMAD YUSUF MAULANA</t>
  </si>
  <si>
    <t>0095111691</t>
  </si>
  <si>
    <t>ALPIN</t>
  </si>
  <si>
    <t>0096613825</t>
  </si>
  <si>
    <t>ANGGA BINTANG RAMADHAN</t>
  </si>
  <si>
    <t>0105123036</t>
  </si>
  <si>
    <t>APRIANDI NUGRAHA</t>
  </si>
  <si>
    <t>0102632508</t>
  </si>
  <si>
    <t>ARFAN ZIYADUZZUHDI HARYADI</t>
  </si>
  <si>
    <t>0098192536</t>
  </si>
  <si>
    <t>ARYA KASETA ABILAWA</t>
  </si>
  <si>
    <t>0102185200</t>
  </si>
  <si>
    <t>CHEPI NUGRAHA</t>
  </si>
  <si>
    <t>0103593855</t>
  </si>
  <si>
    <t>DEDE HERMAWAN</t>
  </si>
  <si>
    <t>0104055680</t>
  </si>
  <si>
    <t>ERWIN FAIZAL</t>
  </si>
  <si>
    <t>0109313925</t>
  </si>
  <si>
    <t>ESA HILAL AL MALIKI</t>
  </si>
  <si>
    <t>0091897275</t>
  </si>
  <si>
    <t>FAHMI FAHREZA</t>
  </si>
  <si>
    <t>0106127752</t>
  </si>
  <si>
    <t>FAHRIJAL ADISTIYHA</t>
  </si>
  <si>
    <t>0094172749</t>
  </si>
  <si>
    <t>FAIZAL ABDUL ROHMAN</t>
  </si>
  <si>
    <t>0098205786</t>
  </si>
  <si>
    <t>FEBRI IRWANSYAH</t>
  </si>
  <si>
    <t>0094468381</t>
  </si>
  <si>
    <t>GERAL PRATAMA</t>
  </si>
  <si>
    <t>0091143880</t>
  </si>
  <si>
    <t>GHYIAS FAUZAN ADZHIM</t>
  </si>
  <si>
    <t>0097652724</t>
  </si>
  <si>
    <t>GILANG YUDI PRAYOGA</t>
  </si>
  <si>
    <t>0086216914</t>
  </si>
  <si>
    <t>GUGUN KURNIAWAN</t>
  </si>
  <si>
    <t>0091619963</t>
  </si>
  <si>
    <t>HAMIZAN AHMAD AZFAR</t>
  </si>
  <si>
    <t>0093633244</t>
  </si>
  <si>
    <t>IMAM AHMAD MUNANDAR</t>
  </si>
  <si>
    <t>0095276134</t>
  </si>
  <si>
    <t>IMAM SAPARI</t>
  </si>
  <si>
    <t>0106369656</t>
  </si>
  <si>
    <t>IRFAN HAFIDZ MAULANA</t>
  </si>
  <si>
    <t>0103413295</t>
  </si>
  <si>
    <t>JAMALUDIN ALGHIFARI</t>
  </si>
  <si>
    <t>0106883432</t>
  </si>
  <si>
    <t>KHOIRULLAH AL-GIFARI</t>
  </si>
  <si>
    <t>0093389088</t>
  </si>
  <si>
    <t>KRISTIAN ALRIZKI ASMI</t>
  </si>
  <si>
    <t>0095454655</t>
  </si>
  <si>
    <t>LUKMAN WAHID</t>
  </si>
  <si>
    <t>0096106854</t>
  </si>
  <si>
    <t>LUTHFIAN ABDILAH DJUKARDI</t>
  </si>
  <si>
    <t>0097776716</t>
  </si>
  <si>
    <t>MUHAMAD RIDWAN HAFIF</t>
  </si>
  <si>
    <t>0096750006</t>
  </si>
  <si>
    <t>MUHAMAD RIZKI FAUZI</t>
  </si>
  <si>
    <t>0103810791</t>
  </si>
  <si>
    <t>MUHAMMAD FATHIR ARSYAD FAQIH</t>
  </si>
  <si>
    <t>24250025</t>
  </si>
  <si>
    <t>0084254392</t>
  </si>
  <si>
    <t>MUHAMMAD FITRAH AL GIFARI</t>
  </si>
  <si>
    <t>0097647337</t>
  </si>
  <si>
    <t>MUHAMMAD RAFFA RAMADHAN</t>
  </si>
  <si>
    <t>0109799474</t>
  </si>
  <si>
    <t>MUHAMMAD RIDHO TAMAMI</t>
  </si>
  <si>
    <t>0101420208</t>
  </si>
  <si>
    <t>NUR MEYLA</t>
  </si>
  <si>
    <t>0096101416</t>
  </si>
  <si>
    <t>PRAYUGA RIZKULOH</t>
  </si>
  <si>
    <t>0093162964</t>
  </si>
  <si>
    <t>PUJA MAHARANI SETIAWAN</t>
  </si>
  <si>
    <t>0108482097</t>
  </si>
  <si>
    <t>RIKO SUSANTO</t>
  </si>
  <si>
    <t>0101850290</t>
  </si>
  <si>
    <t>RIZDWAN ARDIANSYAH</t>
  </si>
  <si>
    <t>0093699825</t>
  </si>
  <si>
    <t>RIZKI ABDILLAH</t>
  </si>
  <si>
    <t>0091524023</t>
  </si>
  <si>
    <t>RIZKY KEANE ANANDA</t>
  </si>
  <si>
    <t>0091735553</t>
  </si>
  <si>
    <t>SANDIKA NUR AKBAR</t>
  </si>
  <si>
    <t>0104125067</t>
  </si>
  <si>
    <t>SYAFIQ ABDUL HADI</t>
  </si>
  <si>
    <t>0099730775</t>
  </si>
  <si>
    <t>WAHYU GUNAWAN</t>
  </si>
  <si>
    <t>0108918313</t>
  </si>
  <si>
    <t>WILDAN NUR HIKAM</t>
  </si>
  <si>
    <t>0109913253</t>
  </si>
  <si>
    <t>ZAKARIA MAULANA YUSUF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</si>
</sst>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7A7A7A"/>
      <name val="Times New Roman"/>
    </font>
    <font>
      <b val="0"/>
      <i val="1"/>
      <strike val="0"/>
      <u val="none"/>
      <sz val="10"/>
      <color rgb="FF7A7A7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1" workbookViewId="0" showGridLines="true" showRowColHeaders="1">
      <selection activeCell="V66" sqref="V6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27</v>
      </c>
      <c r="D17" s="13" t="s">
        <v>28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30</v>
      </c>
      <c r="D18" s="13" t="s">
        <v>31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32</v>
      </c>
      <c r="D19" s="13" t="s">
        <v>33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34</v>
      </c>
      <c r="D20" s="13" t="s">
        <v>35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36</v>
      </c>
      <c r="D21" s="13" t="s">
        <v>37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38</v>
      </c>
      <c r="D22" s="13" t="s">
        <v>39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40</v>
      </c>
      <c r="D23" s="13" t="s">
        <v>41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42</v>
      </c>
      <c r="D24" s="13" t="s">
        <v>43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44</v>
      </c>
      <c r="D25" s="13" t="s">
        <v>45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46</v>
      </c>
      <c r="D26" s="13" t="s">
        <v>47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48</v>
      </c>
      <c r="D27" s="13" t="s">
        <v>49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50</v>
      </c>
      <c r="D28" s="13" t="s">
        <v>51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52</v>
      </c>
      <c r="D29" s="13" t="s">
        <v>53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54</v>
      </c>
      <c r="D30" s="13" t="s">
        <v>55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56</v>
      </c>
      <c r="D31" s="13" t="s">
        <v>57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58</v>
      </c>
      <c r="D32" s="13" t="s">
        <v>59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60</v>
      </c>
      <c r="D33" s="13" t="s">
        <v>61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62</v>
      </c>
      <c r="D34" s="13" t="s">
        <v>63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64</v>
      </c>
      <c r="D35" s="13" t="s">
        <v>65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66</v>
      </c>
      <c r="D36" s="13" t="s">
        <v>67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68</v>
      </c>
      <c r="D37" s="13" t="s">
        <v>69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70</v>
      </c>
      <c r="D38" s="13" t="s">
        <v>71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72</v>
      </c>
      <c r="D39" s="13" t="s">
        <v>73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74</v>
      </c>
      <c r="D40" s="13" t="s">
        <v>75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76</v>
      </c>
      <c r="D41" s="13" t="s">
        <v>77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78</v>
      </c>
      <c r="D42" s="13" t="s">
        <v>79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80</v>
      </c>
      <c r="D43" s="13" t="s">
        <v>81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82</v>
      </c>
      <c r="D44" s="13" t="s">
        <v>83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84</v>
      </c>
      <c r="D45" s="13" t="s">
        <v>85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86</v>
      </c>
      <c r="D46" s="13" t="s">
        <v>87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88</v>
      </c>
      <c r="D47" s="13" t="s">
        <v>89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90</v>
      </c>
      <c r="D48" s="13" t="s">
        <v>91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92</v>
      </c>
      <c r="D49" s="13" t="s">
        <v>93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94</v>
      </c>
      <c r="D50" s="13" t="s">
        <v>95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96</v>
      </c>
      <c r="D51" s="13" t="s">
        <v>97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98</v>
      </c>
      <c r="D52" s="13" t="s">
        <v>99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100</v>
      </c>
      <c r="D53" s="13" t="s">
        <v>101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102</v>
      </c>
      <c r="D54" s="13" t="s">
        <v>103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104</v>
      </c>
      <c r="D55" s="13" t="s">
        <v>105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106</v>
      </c>
      <c r="D56" s="13" t="s">
        <v>107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108</v>
      </c>
      <c r="D57" s="13" t="s">
        <v>109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2" t="s">
        <v>110</v>
      </c>
      <c r="B58" s="12"/>
      <c r="C58" s="12"/>
      <c r="D58" s="12"/>
      <c r="E58" s="16">
        <f>COUNTIFS($E$17:$E$57,"L",$F$17:$F$57,"")</f>
        <v>41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2" t="s">
        <v>111</v>
      </c>
      <c r="B59" s="12"/>
      <c r="C59" s="12"/>
      <c r="D59" s="12"/>
      <c r="E59" s="16">
        <f>COUNTIFS($E$17:$E$57,"P",$F$17:$F$57,"")</f>
        <v>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7" t="s">
        <v>112</v>
      </c>
      <c r="B60" s="17"/>
      <c r="C60" s="17"/>
      <c r="D60" s="17"/>
      <c r="E60" s="18">
        <f>SUM(E58:E59)</f>
        <v>41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2" spans="1:28">
      <c r="C62" t="s">
        <v>113</v>
      </c>
      <c r="V62" t="s">
        <v>114</v>
      </c>
    </row>
    <row r="63" spans="1:28">
      <c r="C63" t="s">
        <v>115</v>
      </c>
      <c r="V63" t="s">
        <v>15</v>
      </c>
    </row>
    <row r="66" spans="1:28">
      <c r="C66" s="19" t="s">
        <v>116</v>
      </c>
      <c r="V66" s="19"/>
    </row>
    <row r="67" spans="1:28">
      <c r="C67" t="s">
        <v>117</v>
      </c>
      <c r="V67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8:D58"/>
    <mergeCell ref="E58:AB58"/>
    <mergeCell ref="A59:D59"/>
    <mergeCell ref="E59:AB59"/>
    <mergeCell ref="A60:D60"/>
    <mergeCell ref="E60:AB6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0" workbookViewId="0" showGridLines="true" showRowColHeaders="1">
      <selection activeCell="V66" sqref="V6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119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120</v>
      </c>
      <c r="D17" s="13" t="s">
        <v>121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122</v>
      </c>
      <c r="D18" s="13" t="s">
        <v>123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124</v>
      </c>
      <c r="D19" s="13" t="s">
        <v>125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126</v>
      </c>
      <c r="D20" s="13" t="s">
        <v>127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128</v>
      </c>
      <c r="D21" s="13" t="s">
        <v>129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130</v>
      </c>
      <c r="D22" s="13" t="s">
        <v>131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132</v>
      </c>
      <c r="D23" s="13" t="s">
        <v>133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134</v>
      </c>
      <c r="D24" s="13" t="s">
        <v>135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136</v>
      </c>
      <c r="D25" s="13" t="s">
        <v>137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138</v>
      </c>
      <c r="D26" s="13" t="s">
        <v>139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140</v>
      </c>
      <c r="D27" s="13" t="s">
        <v>141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142</v>
      </c>
      <c r="D28" s="13" t="s">
        <v>143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144</v>
      </c>
      <c r="D29" s="13" t="s">
        <v>145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146</v>
      </c>
      <c r="D30" s="13" t="s">
        <v>147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148</v>
      </c>
      <c r="D31" s="13" t="s">
        <v>149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150</v>
      </c>
      <c r="D32" s="13" t="s">
        <v>151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152</v>
      </c>
      <c r="D33" s="13" t="s">
        <v>153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154</v>
      </c>
      <c r="D34" s="13" t="s">
        <v>155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156</v>
      </c>
      <c r="D35" s="13" t="s">
        <v>157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158</v>
      </c>
      <c r="D36" s="13" t="s">
        <v>159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160</v>
      </c>
      <c r="D37" s="13" t="s">
        <v>161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162</v>
      </c>
      <c r="D38" s="13" t="s">
        <v>163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164</v>
      </c>
      <c r="D39" s="13" t="s">
        <v>165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166</v>
      </c>
      <c r="D40" s="13" t="s">
        <v>167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168</v>
      </c>
      <c r="D41" s="13" t="s">
        <v>169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170</v>
      </c>
      <c r="D42" s="13" t="s">
        <v>171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172</v>
      </c>
      <c r="D43" s="13" t="s">
        <v>173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174</v>
      </c>
      <c r="D44" s="13" t="s">
        <v>175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176</v>
      </c>
      <c r="D45" s="13" t="s">
        <v>177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178</v>
      </c>
      <c r="D46" s="13" t="s">
        <v>179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180</v>
      </c>
      <c r="D47" s="13" t="s">
        <v>181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182</v>
      </c>
      <c r="D48" s="13" t="s">
        <v>183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184</v>
      </c>
      <c r="D49" s="13" t="s">
        <v>185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186</v>
      </c>
      <c r="D50" s="13" t="s">
        <v>187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188</v>
      </c>
      <c r="D51" s="13" t="s">
        <v>189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190</v>
      </c>
      <c r="D52" s="13" t="s">
        <v>191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192</v>
      </c>
      <c r="D53" s="13" t="s">
        <v>193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194</v>
      </c>
      <c r="D54" s="13" t="s">
        <v>195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196</v>
      </c>
      <c r="C55" s="15" t="s">
        <v>197</v>
      </c>
      <c r="D55" s="13" t="s">
        <v>198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199</v>
      </c>
      <c r="D56" s="13" t="s">
        <v>200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201</v>
      </c>
      <c r="D57" s="13" t="s">
        <v>202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2" t="s">
        <v>110</v>
      </c>
      <c r="B58" s="12"/>
      <c r="C58" s="12"/>
      <c r="D58" s="12"/>
      <c r="E58" s="16">
        <f>COUNTIFS($E$17:$E$57,"L",$F$17:$F$57,"")</f>
        <v>41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2" t="s">
        <v>111</v>
      </c>
      <c r="B59" s="12"/>
      <c r="C59" s="12"/>
      <c r="D59" s="12"/>
      <c r="E59" s="16">
        <f>COUNTIFS($E$17:$E$57,"P",$F$17:$F$57,"")</f>
        <v>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7" t="s">
        <v>112</v>
      </c>
      <c r="B60" s="17"/>
      <c r="C60" s="17"/>
      <c r="D60" s="17"/>
      <c r="E60" s="18">
        <f>SUM(E58:E59)</f>
        <v>41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2" spans="1:28">
      <c r="C62" t="s">
        <v>113</v>
      </c>
      <c r="V62" t="s">
        <v>114</v>
      </c>
    </row>
    <row r="63" spans="1:28">
      <c r="C63" t="s">
        <v>115</v>
      </c>
      <c r="V63" t="s">
        <v>15</v>
      </c>
    </row>
    <row r="66" spans="1:28">
      <c r="C66" s="19" t="s">
        <v>116</v>
      </c>
      <c r="V66" s="19"/>
    </row>
    <row r="67" spans="1:28">
      <c r="C67" t="s">
        <v>117</v>
      </c>
      <c r="V67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8:D58"/>
    <mergeCell ref="E58:AB58"/>
    <mergeCell ref="A59:D59"/>
    <mergeCell ref="E59:AB59"/>
    <mergeCell ref="A60:D60"/>
    <mergeCell ref="E60:AB6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27"/>
  <sheetViews>
    <sheetView tabSelected="0" workbookViewId="0" showGridLines="true" showRowColHeaders="1">
      <selection activeCell="V26" sqref="V2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203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/>
      <c r="B17" s="15"/>
      <c r="C17" s="15"/>
      <c r="D17" s="13"/>
      <c r="E17" s="1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2" t="s">
        <v>110</v>
      </c>
      <c r="B18" s="12"/>
      <c r="C18" s="12"/>
      <c r="D18" s="12"/>
      <c r="E18" s="16">
        <f>COUNTIFS($E$17:$E$17,"L",$F$17:$F$17,"")</f>
        <v>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2" t="s">
        <v>111</v>
      </c>
      <c r="B19" s="12"/>
      <c r="C19" s="12"/>
      <c r="D19" s="12"/>
      <c r="E19" s="16">
        <f>COUNTIFS($E$17:$E$17,"P",$F$17:$F$17,"")</f>
        <v>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7" t="s">
        <v>112</v>
      </c>
      <c r="B20" s="17"/>
      <c r="C20" s="17"/>
      <c r="D20" s="17"/>
      <c r="E20" s="18">
        <f>SUM(E18:E19)</f>
        <v>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2" spans="1:28">
      <c r="C22" t="s">
        <v>113</v>
      </c>
      <c r="V22" t="s">
        <v>114</v>
      </c>
    </row>
    <row r="23" spans="1:28">
      <c r="C23" t="s">
        <v>115</v>
      </c>
      <c r="V23" t="s">
        <v>15</v>
      </c>
    </row>
    <row r="26" spans="1:28">
      <c r="C26" s="19" t="s">
        <v>116</v>
      </c>
      <c r="V26" s="19"/>
    </row>
    <row r="27" spans="1:28">
      <c r="C27" t="s">
        <v>117</v>
      </c>
      <c r="V27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18:D18"/>
    <mergeCell ref="E18:AB18"/>
    <mergeCell ref="A19:D19"/>
    <mergeCell ref="E19:AB19"/>
    <mergeCell ref="A20:D20"/>
    <mergeCell ref="E20:AB2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2"/>
  <sheetViews>
    <sheetView tabSelected="0" workbookViewId="0" showGridLines="true" showRowColHeaders="1">
      <selection activeCell="A72" sqref="A7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204</v>
      </c>
    </row>
    <row r="13" spans="1:28">
      <c r="A13" t="s">
        <v>11</v>
      </c>
      <c r="D13" t="s">
        <v>12</v>
      </c>
      <c r="T13" t="s">
        <v>13</v>
      </c>
      <c r="X13" t="s">
        <v>205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206</v>
      </c>
      <c r="D17" s="13" t="s">
        <v>207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208</v>
      </c>
      <c r="D18" s="13" t="s">
        <v>209</v>
      </c>
      <c r="E18" s="14" t="s">
        <v>210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211</v>
      </c>
      <c r="D19" s="13" t="s">
        <v>212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213</v>
      </c>
      <c r="D20" s="13" t="s">
        <v>214</v>
      </c>
      <c r="E20" s="14" t="s">
        <v>210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215</v>
      </c>
      <c r="D21" s="13" t="s">
        <v>216</v>
      </c>
      <c r="E21" s="14" t="s">
        <v>210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217</v>
      </c>
      <c r="D22" s="13" t="s">
        <v>218</v>
      </c>
      <c r="E22" s="14" t="s">
        <v>210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219</v>
      </c>
      <c r="D23" s="13" t="s">
        <v>220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221</v>
      </c>
      <c r="D24" s="13" t="s">
        <v>222</v>
      </c>
      <c r="E24" s="14" t="s">
        <v>210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223</v>
      </c>
      <c r="D25" s="13" t="s">
        <v>224</v>
      </c>
      <c r="E25" s="14" t="s">
        <v>210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225</v>
      </c>
      <c r="D26" s="13" t="s">
        <v>226</v>
      </c>
      <c r="E26" s="14" t="s">
        <v>210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227</v>
      </c>
      <c r="D27" s="13" t="s">
        <v>228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229</v>
      </c>
      <c r="D28" s="13" t="s">
        <v>230</v>
      </c>
      <c r="E28" s="14" t="s">
        <v>210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231</v>
      </c>
      <c r="D29" s="13" t="s">
        <v>232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233</v>
      </c>
      <c r="D30" s="13" t="s">
        <v>234</v>
      </c>
      <c r="E30" s="14" t="s">
        <v>210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235</v>
      </c>
      <c r="D31" s="13" t="s">
        <v>236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237</v>
      </c>
      <c r="D32" s="13" t="s">
        <v>238</v>
      </c>
      <c r="E32" s="14" t="s">
        <v>210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239</v>
      </c>
      <c r="D33" s="13" t="s">
        <v>240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241</v>
      </c>
      <c r="D34" s="13" t="s">
        <v>242</v>
      </c>
      <c r="E34" s="14" t="s">
        <v>210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243</v>
      </c>
      <c r="D35" s="13" t="s">
        <v>244</v>
      </c>
      <c r="E35" s="14" t="s">
        <v>210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245</v>
      </c>
      <c r="D36" s="13" t="s">
        <v>246</v>
      </c>
      <c r="E36" s="14" t="s">
        <v>210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247</v>
      </c>
      <c r="D37" s="13" t="s">
        <v>248</v>
      </c>
      <c r="E37" s="14" t="s">
        <v>210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249</v>
      </c>
      <c r="D38" s="13" t="s">
        <v>250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251</v>
      </c>
      <c r="D39" s="13" t="s">
        <v>252</v>
      </c>
      <c r="E39" s="14" t="s">
        <v>210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253</v>
      </c>
      <c r="D40" s="13" t="s">
        <v>254</v>
      </c>
      <c r="E40" s="14" t="s">
        <v>210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255</v>
      </c>
      <c r="D41" s="13" t="s">
        <v>256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257</v>
      </c>
      <c r="D42" s="13" t="s">
        <v>258</v>
      </c>
      <c r="E42" s="14" t="s">
        <v>210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259</v>
      </c>
      <c r="D43" s="13" t="s">
        <v>260</v>
      </c>
      <c r="E43" s="14" t="s">
        <v>210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261</v>
      </c>
      <c r="D44" s="13" t="s">
        <v>262</v>
      </c>
      <c r="E44" s="14" t="s">
        <v>210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263</v>
      </c>
      <c r="D45" s="13" t="s">
        <v>264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265</v>
      </c>
      <c r="D46" s="13" t="s">
        <v>266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267</v>
      </c>
      <c r="D47" s="13" t="s">
        <v>268</v>
      </c>
      <c r="E47" s="14" t="s">
        <v>210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269</v>
      </c>
      <c r="D48" s="13" t="s">
        <v>270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271</v>
      </c>
      <c r="D49" s="13" t="s">
        <v>272</v>
      </c>
      <c r="E49" s="14" t="s">
        <v>210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273</v>
      </c>
      <c r="D50" s="13" t="s">
        <v>274</v>
      </c>
      <c r="E50" s="14" t="s">
        <v>210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275</v>
      </c>
      <c r="D51" s="13" t="s">
        <v>276</v>
      </c>
      <c r="E51" s="14" t="s">
        <v>210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277</v>
      </c>
      <c r="D52" s="13" t="s">
        <v>278</v>
      </c>
      <c r="E52" s="14" t="s">
        <v>210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279</v>
      </c>
      <c r="D53" s="13" t="s">
        <v>280</v>
      </c>
      <c r="E53" s="14" t="s">
        <v>210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281</v>
      </c>
      <c r="D54" s="13" t="s">
        <v>282</v>
      </c>
      <c r="E54" s="14" t="s">
        <v>210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283</v>
      </c>
      <c r="D55" s="13" t="s">
        <v>284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285</v>
      </c>
      <c r="D56" s="13" t="s">
        <v>286</v>
      </c>
      <c r="E56" s="14" t="s">
        <v>210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287</v>
      </c>
      <c r="D57" s="13" t="s">
        <v>288</v>
      </c>
      <c r="E57" s="14" t="s">
        <v>210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289</v>
      </c>
      <c r="D58" s="13" t="s">
        <v>290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291</v>
      </c>
      <c r="D59" s="13" t="s">
        <v>292</v>
      </c>
      <c r="E59" s="14" t="s">
        <v>210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2" t="s">
        <v>110</v>
      </c>
      <c r="B60" s="12"/>
      <c r="C60" s="12"/>
      <c r="D60" s="12"/>
      <c r="E60" s="16">
        <f>COUNTIFS($E$17:$E$59,"L",$F$17:$F$59,"")</f>
        <v>14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2" t="s">
        <v>111</v>
      </c>
      <c r="B61" s="12"/>
      <c r="C61" s="12"/>
      <c r="D61" s="12"/>
      <c r="E61" s="16">
        <f>COUNTIFS($E$17:$E$59,"P",$F$17:$F$59,"")</f>
        <v>29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7" t="s">
        <v>112</v>
      </c>
      <c r="B62" s="17"/>
      <c r="C62" s="17"/>
      <c r="D62" s="17"/>
      <c r="E62" s="18">
        <f>SUM(E60:E61)</f>
        <v>43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4" spans="1:28">
      <c r="C64" t="s">
        <v>113</v>
      </c>
      <c r="V64" t="s">
        <v>114</v>
      </c>
    </row>
    <row r="65" spans="1:28">
      <c r="C65" t="s">
        <v>115</v>
      </c>
      <c r="V65" t="s">
        <v>15</v>
      </c>
    </row>
    <row r="68" spans="1:28">
      <c r="C68" s="19" t="s">
        <v>116</v>
      </c>
      <c r="V68" s="19"/>
    </row>
    <row r="69" spans="1:28">
      <c r="C69" t="s">
        <v>117</v>
      </c>
      <c r="V69" t="s">
        <v>118</v>
      </c>
    </row>
    <row r="71" spans="1:28">
      <c r="A71" s="9" t="s">
        <v>293</v>
      </c>
    </row>
    <row r="72" spans="1:28">
      <c r="A72" s="20" t="s">
        <v>294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0:D60"/>
    <mergeCell ref="E60:AB60"/>
    <mergeCell ref="A61:D61"/>
    <mergeCell ref="E61:AB61"/>
    <mergeCell ref="A62:D62"/>
    <mergeCell ref="E62:AB62"/>
    <mergeCell ref="A72:AB72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1"/>
  <sheetViews>
    <sheetView tabSelected="0" workbookViewId="0" showGridLines="true" showRowColHeaders="1">
      <selection activeCell="V70" sqref="V7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295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296</v>
      </c>
      <c r="D17" s="13" t="s">
        <v>297</v>
      </c>
      <c r="E17" s="14" t="s">
        <v>210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298</v>
      </c>
      <c r="D18" s="13" t="s">
        <v>299</v>
      </c>
      <c r="E18" s="14" t="s">
        <v>210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300</v>
      </c>
      <c r="D19" s="13" t="s">
        <v>301</v>
      </c>
      <c r="E19" s="14" t="s">
        <v>210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302</v>
      </c>
      <c r="D20" s="13" t="s">
        <v>303</v>
      </c>
      <c r="E20" s="14" t="s">
        <v>210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304</v>
      </c>
      <c r="D21" s="13" t="s">
        <v>305</v>
      </c>
      <c r="E21" s="14" t="s">
        <v>210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306</v>
      </c>
      <c r="D22" s="13" t="s">
        <v>307</v>
      </c>
      <c r="E22" s="14" t="s">
        <v>210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308</v>
      </c>
      <c r="D23" s="13" t="s">
        <v>309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310</v>
      </c>
      <c r="D24" s="13" t="s">
        <v>311</v>
      </c>
      <c r="E24" s="14" t="s">
        <v>210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312</v>
      </c>
      <c r="D25" s="13" t="s">
        <v>313</v>
      </c>
      <c r="E25" s="14" t="s">
        <v>210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314</v>
      </c>
      <c r="D26" s="13" t="s">
        <v>315</v>
      </c>
      <c r="E26" s="14" t="s">
        <v>210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316</v>
      </c>
      <c r="D27" s="13" t="s">
        <v>317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318</v>
      </c>
      <c r="D28" s="13" t="s">
        <v>319</v>
      </c>
      <c r="E28" s="14" t="s">
        <v>210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320</v>
      </c>
      <c r="D29" s="13" t="s">
        <v>321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322</v>
      </c>
      <c r="D30" s="13" t="s">
        <v>323</v>
      </c>
      <c r="E30" s="14" t="s">
        <v>210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324</v>
      </c>
      <c r="D31" s="13" t="s">
        <v>325</v>
      </c>
      <c r="E31" s="14" t="s">
        <v>210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326</v>
      </c>
      <c r="D32" s="13" t="s">
        <v>327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328</v>
      </c>
      <c r="D33" s="13" t="s">
        <v>329</v>
      </c>
      <c r="E33" s="14" t="s">
        <v>210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330</v>
      </c>
      <c r="D34" s="13" t="s">
        <v>331</v>
      </c>
      <c r="E34" s="14" t="s">
        <v>210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332</v>
      </c>
      <c r="D35" s="13" t="s">
        <v>333</v>
      </c>
      <c r="E35" s="14" t="s">
        <v>210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334</v>
      </c>
      <c r="D36" s="13" t="s">
        <v>335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336</v>
      </c>
      <c r="D37" s="13" t="s">
        <v>337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338</v>
      </c>
      <c r="D38" s="13" t="s">
        <v>339</v>
      </c>
      <c r="E38" s="14" t="s">
        <v>210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340</v>
      </c>
      <c r="D39" s="13" t="s">
        <v>341</v>
      </c>
      <c r="E39" s="14" t="s">
        <v>210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342</v>
      </c>
      <c r="D40" s="13" t="s">
        <v>343</v>
      </c>
      <c r="E40" s="14" t="s">
        <v>210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344</v>
      </c>
      <c r="D41" s="13" t="s">
        <v>345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346</v>
      </c>
      <c r="D42" s="13" t="s">
        <v>347</v>
      </c>
      <c r="E42" s="14" t="s">
        <v>210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348</v>
      </c>
      <c r="D43" s="13" t="s">
        <v>349</v>
      </c>
      <c r="E43" s="14" t="s">
        <v>210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350</v>
      </c>
      <c r="D44" s="13" t="s">
        <v>351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352</v>
      </c>
      <c r="D45" s="13" t="s">
        <v>353</v>
      </c>
      <c r="E45" s="14" t="s">
        <v>210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354</v>
      </c>
      <c r="D46" s="13" t="s">
        <v>355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356</v>
      </c>
      <c r="D47" s="13" t="s">
        <v>357</v>
      </c>
      <c r="E47" s="14" t="s">
        <v>210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358</v>
      </c>
      <c r="D48" s="13" t="s">
        <v>359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360</v>
      </c>
      <c r="D49" s="13" t="s">
        <v>361</v>
      </c>
      <c r="E49" s="14" t="s">
        <v>210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362</v>
      </c>
      <c r="D50" s="13" t="s">
        <v>363</v>
      </c>
      <c r="E50" s="14" t="s">
        <v>210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364</v>
      </c>
      <c r="D51" s="13" t="s">
        <v>365</v>
      </c>
      <c r="E51" s="14" t="s">
        <v>210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366</v>
      </c>
      <c r="D52" s="13" t="s">
        <v>367</v>
      </c>
      <c r="E52" s="14" t="s">
        <v>210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368</v>
      </c>
      <c r="D53" s="13" t="s">
        <v>369</v>
      </c>
      <c r="E53" s="14" t="s">
        <v>210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370</v>
      </c>
      <c r="D54" s="13" t="s">
        <v>371</v>
      </c>
      <c r="E54" s="14" t="s">
        <v>210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372</v>
      </c>
      <c r="D55" s="13" t="s">
        <v>373</v>
      </c>
      <c r="E55" s="14" t="s">
        <v>210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374</v>
      </c>
      <c r="D56" s="13" t="s">
        <v>375</v>
      </c>
      <c r="E56" s="14" t="s">
        <v>210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376</v>
      </c>
      <c r="C57" s="15" t="s">
        <v>377</v>
      </c>
      <c r="D57" s="13" t="s">
        <v>378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379</v>
      </c>
      <c r="D58" s="13" t="s">
        <v>380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381</v>
      </c>
      <c r="D59" s="13" t="s">
        <v>382</v>
      </c>
      <c r="E59" s="14" t="s">
        <v>210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/>
      <c r="C60" s="15" t="s">
        <v>383</v>
      </c>
      <c r="D60" s="13" t="s">
        <v>384</v>
      </c>
      <c r="E60" s="14" t="s">
        <v>210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/>
      <c r="C61" s="15" t="s">
        <v>385</v>
      </c>
      <c r="D61" s="13" t="s">
        <v>386</v>
      </c>
      <c r="E61" s="14" t="s">
        <v>210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2" t="s">
        <v>110</v>
      </c>
      <c r="B62" s="12"/>
      <c r="C62" s="12"/>
      <c r="D62" s="12"/>
      <c r="E62" s="16">
        <f>COUNTIFS($E$17:$E$61,"L",$F$17:$F$61,"")</f>
        <v>12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2" t="s">
        <v>111</v>
      </c>
      <c r="B63" s="12"/>
      <c r="C63" s="12"/>
      <c r="D63" s="12"/>
      <c r="E63" s="16">
        <f>COUNTIFS($E$17:$E$61,"P",$F$17:$F$61,"")</f>
        <v>33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7" t="s">
        <v>112</v>
      </c>
      <c r="B64" s="17"/>
      <c r="C64" s="17"/>
      <c r="D64" s="17"/>
      <c r="E64" s="18">
        <f>SUM(E62:E63)</f>
        <v>45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6" spans="1:28">
      <c r="C66" t="s">
        <v>113</v>
      </c>
      <c r="V66" t="s">
        <v>114</v>
      </c>
    </row>
    <row r="67" spans="1:28">
      <c r="C67" t="s">
        <v>115</v>
      </c>
      <c r="V67" t="s">
        <v>15</v>
      </c>
    </row>
    <row r="70" spans="1:28">
      <c r="C70" s="19" t="s">
        <v>116</v>
      </c>
      <c r="V70" s="19"/>
    </row>
    <row r="71" spans="1:28">
      <c r="C71" t="s">
        <v>117</v>
      </c>
      <c r="V71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2:D62"/>
    <mergeCell ref="E62:AB62"/>
    <mergeCell ref="A63:D63"/>
    <mergeCell ref="E63:AB63"/>
    <mergeCell ref="A64:D64"/>
    <mergeCell ref="E64:AB6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9"/>
  <sheetViews>
    <sheetView tabSelected="0" workbookViewId="0" showGridLines="true" showRowColHeaders="1">
      <selection activeCell="V68" sqref="V68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387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388</v>
      </c>
      <c r="D17" s="13" t="s">
        <v>389</v>
      </c>
      <c r="E17" s="14" t="s">
        <v>210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390</v>
      </c>
      <c r="D18" s="13" t="s">
        <v>391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392</v>
      </c>
      <c r="D19" s="13" t="s">
        <v>393</v>
      </c>
      <c r="E19" s="14" t="s">
        <v>210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394</v>
      </c>
      <c r="D20" s="13" t="s">
        <v>395</v>
      </c>
      <c r="E20" s="14" t="s">
        <v>210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396</v>
      </c>
      <c r="D21" s="13" t="s">
        <v>397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398</v>
      </c>
      <c r="D22" s="13" t="s">
        <v>399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400</v>
      </c>
      <c r="D23" s="13" t="s">
        <v>401</v>
      </c>
      <c r="E23" s="14" t="s">
        <v>210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402</v>
      </c>
      <c r="D24" s="13" t="s">
        <v>403</v>
      </c>
      <c r="E24" s="14" t="s">
        <v>210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404</v>
      </c>
      <c r="D25" s="13" t="s">
        <v>405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406</v>
      </c>
      <c r="D26" s="13" t="s">
        <v>407</v>
      </c>
      <c r="E26" s="14" t="s">
        <v>210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408</v>
      </c>
      <c r="D27" s="13" t="s">
        <v>409</v>
      </c>
      <c r="E27" s="14" t="s">
        <v>210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410</v>
      </c>
      <c r="D28" s="13" t="s">
        <v>411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412</v>
      </c>
      <c r="D29" s="13" t="s">
        <v>413</v>
      </c>
      <c r="E29" s="14" t="s">
        <v>210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414</v>
      </c>
      <c r="D30" s="13" t="s">
        <v>415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416</v>
      </c>
      <c r="C31" s="15" t="s">
        <v>417</v>
      </c>
      <c r="D31" s="13" t="s">
        <v>418</v>
      </c>
      <c r="E31" s="14" t="s">
        <v>210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419</v>
      </c>
      <c r="D32" s="13" t="s">
        <v>420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421</v>
      </c>
      <c r="D33" s="13" t="s">
        <v>422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423</v>
      </c>
      <c r="D34" s="13" t="s">
        <v>424</v>
      </c>
      <c r="E34" s="14" t="s">
        <v>210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425</v>
      </c>
      <c r="D35" s="13" t="s">
        <v>426</v>
      </c>
      <c r="E35" s="14" t="s">
        <v>210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427</v>
      </c>
      <c r="D36" s="13" t="s">
        <v>428</v>
      </c>
      <c r="E36" s="14" t="s">
        <v>210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429</v>
      </c>
      <c r="D37" s="13" t="s">
        <v>430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431</v>
      </c>
      <c r="D38" s="13" t="s">
        <v>432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433</v>
      </c>
      <c r="D39" s="13" t="s">
        <v>434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435</v>
      </c>
      <c r="D40" s="13" t="s">
        <v>436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437</v>
      </c>
      <c r="D41" s="13" t="s">
        <v>438</v>
      </c>
      <c r="E41" s="14" t="s">
        <v>210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439</v>
      </c>
      <c r="D42" s="13" t="s">
        <v>440</v>
      </c>
      <c r="E42" s="14" t="s">
        <v>210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441</v>
      </c>
      <c r="D43" s="13" t="s">
        <v>442</v>
      </c>
      <c r="E43" s="14" t="s">
        <v>210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443</v>
      </c>
      <c r="D44" s="13" t="s">
        <v>444</v>
      </c>
      <c r="E44" s="14" t="s">
        <v>210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445</v>
      </c>
      <c r="D45" s="13" t="s">
        <v>446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447</v>
      </c>
      <c r="D46" s="13" t="s">
        <v>448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449</v>
      </c>
      <c r="D47" s="13" t="s">
        <v>450</v>
      </c>
      <c r="E47" s="14" t="s">
        <v>210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451</v>
      </c>
      <c r="D48" s="13" t="s">
        <v>452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453</v>
      </c>
      <c r="D49" s="13" t="s">
        <v>454</v>
      </c>
      <c r="E49" s="14" t="s">
        <v>210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455</v>
      </c>
      <c r="D50" s="13" t="s">
        <v>456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457</v>
      </c>
      <c r="D51" s="13" t="s">
        <v>458</v>
      </c>
      <c r="E51" s="14" t="s">
        <v>210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459</v>
      </c>
      <c r="D52" s="13" t="s">
        <v>460</v>
      </c>
      <c r="E52" s="14" t="s">
        <v>210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461</v>
      </c>
      <c r="D53" s="13" t="s">
        <v>462</v>
      </c>
      <c r="E53" s="14" t="s">
        <v>210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463</v>
      </c>
      <c r="D54" s="13" t="s">
        <v>464</v>
      </c>
      <c r="E54" s="14" t="s">
        <v>210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465</v>
      </c>
      <c r="D55" s="13" t="s">
        <v>466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467</v>
      </c>
      <c r="D56" s="13" t="s">
        <v>468</v>
      </c>
      <c r="E56" s="14" t="s">
        <v>210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469</v>
      </c>
      <c r="D57" s="13" t="s">
        <v>470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471</v>
      </c>
      <c r="D58" s="13" t="s">
        <v>472</v>
      </c>
      <c r="E58" s="14" t="s">
        <v>210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473</v>
      </c>
      <c r="D59" s="13" t="s">
        <v>474</v>
      </c>
      <c r="E59" s="14" t="s">
        <v>29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2" t="s">
        <v>110</v>
      </c>
      <c r="B60" s="12"/>
      <c r="C60" s="12"/>
      <c r="D60" s="12"/>
      <c r="E60" s="16">
        <f>COUNTIFS($E$17:$E$59,"L",$F$17:$F$59,"")</f>
        <v>19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2" t="s">
        <v>111</v>
      </c>
      <c r="B61" s="12"/>
      <c r="C61" s="12"/>
      <c r="D61" s="12"/>
      <c r="E61" s="16">
        <f>COUNTIFS($E$17:$E$59,"P",$F$17:$F$59,"")</f>
        <v>24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7" t="s">
        <v>112</v>
      </c>
      <c r="B62" s="17"/>
      <c r="C62" s="17"/>
      <c r="D62" s="17"/>
      <c r="E62" s="18">
        <f>SUM(E60:E61)</f>
        <v>43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4" spans="1:28">
      <c r="C64" t="s">
        <v>113</v>
      </c>
      <c r="V64" t="s">
        <v>114</v>
      </c>
    </row>
    <row r="65" spans="1:28">
      <c r="C65" t="s">
        <v>115</v>
      </c>
      <c r="V65" t="s">
        <v>15</v>
      </c>
    </row>
    <row r="68" spans="1:28">
      <c r="C68" s="19" t="s">
        <v>116</v>
      </c>
      <c r="V68" s="19"/>
    </row>
    <row r="69" spans="1:28">
      <c r="C69" t="s">
        <v>117</v>
      </c>
      <c r="V69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0:D60"/>
    <mergeCell ref="E60:AB60"/>
    <mergeCell ref="A61:D61"/>
    <mergeCell ref="E61:AB61"/>
    <mergeCell ref="A62:D62"/>
    <mergeCell ref="E62:AB62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9"/>
  <sheetViews>
    <sheetView tabSelected="0" workbookViewId="0" showGridLines="true" showRowColHeaders="1">
      <selection activeCell="V68" sqref="V68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475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476</v>
      </c>
      <c r="D17" s="13" t="s">
        <v>477</v>
      </c>
      <c r="E17" s="14" t="s">
        <v>210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478</v>
      </c>
      <c r="D18" s="13" t="s">
        <v>479</v>
      </c>
      <c r="E18" s="14" t="s">
        <v>210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480</v>
      </c>
      <c r="D19" s="13" t="s">
        <v>481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482</v>
      </c>
      <c r="D20" s="13" t="s">
        <v>483</v>
      </c>
      <c r="E20" s="14" t="s">
        <v>210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484</v>
      </c>
      <c r="D21" s="13" t="s">
        <v>485</v>
      </c>
      <c r="E21" s="14" t="s">
        <v>210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486</v>
      </c>
      <c r="D22" s="13" t="s">
        <v>487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488</v>
      </c>
      <c r="D23" s="13" t="s">
        <v>489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490</v>
      </c>
      <c r="D24" s="13" t="s">
        <v>491</v>
      </c>
      <c r="E24" s="14" t="s">
        <v>210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492</v>
      </c>
      <c r="D25" s="13" t="s">
        <v>493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494</v>
      </c>
      <c r="D26" s="13" t="s">
        <v>495</v>
      </c>
      <c r="E26" s="14" t="s">
        <v>210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496</v>
      </c>
      <c r="D27" s="13" t="s">
        <v>497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498</v>
      </c>
      <c r="D28" s="13" t="s">
        <v>499</v>
      </c>
      <c r="E28" s="14" t="s">
        <v>210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500</v>
      </c>
      <c r="D29" s="13" t="s">
        <v>501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502</v>
      </c>
      <c r="D30" s="13" t="s">
        <v>503</v>
      </c>
      <c r="E30" s="14" t="s">
        <v>210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504</v>
      </c>
      <c r="D31" s="13" t="s">
        <v>505</v>
      </c>
      <c r="E31" s="14" t="s">
        <v>210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506</v>
      </c>
      <c r="D32" s="13" t="s">
        <v>507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508</v>
      </c>
      <c r="C33" s="15" t="s">
        <v>509</v>
      </c>
      <c r="D33" s="13" t="s">
        <v>510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511</v>
      </c>
      <c r="D34" s="13" t="s">
        <v>512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513</v>
      </c>
      <c r="D35" s="13" t="s">
        <v>514</v>
      </c>
      <c r="E35" s="14" t="s">
        <v>210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515</v>
      </c>
      <c r="D36" s="13" t="s">
        <v>516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517</v>
      </c>
      <c r="D37" s="13" t="s">
        <v>518</v>
      </c>
      <c r="E37" s="14" t="s">
        <v>210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519</v>
      </c>
      <c r="D38" s="13" t="s">
        <v>520</v>
      </c>
      <c r="E38" s="14" t="s">
        <v>210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521</v>
      </c>
      <c r="D39" s="13" t="s">
        <v>522</v>
      </c>
      <c r="E39" s="14" t="s">
        <v>210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523</v>
      </c>
      <c r="D40" s="13" t="s">
        <v>524</v>
      </c>
      <c r="E40" s="14" t="s">
        <v>210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525</v>
      </c>
      <c r="D41" s="13" t="s">
        <v>526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527</v>
      </c>
      <c r="D42" s="13" t="s">
        <v>528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529</v>
      </c>
      <c r="D43" s="13" t="s">
        <v>530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531</v>
      </c>
      <c r="D44" s="13" t="s">
        <v>532</v>
      </c>
      <c r="E44" s="14" t="s">
        <v>210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533</v>
      </c>
      <c r="D45" s="13" t="s">
        <v>534</v>
      </c>
      <c r="E45" s="14" t="s">
        <v>210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535</v>
      </c>
      <c r="D46" s="13" t="s">
        <v>536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537</v>
      </c>
      <c r="D47" s="13" t="s">
        <v>538</v>
      </c>
      <c r="E47" s="14" t="s">
        <v>210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539</v>
      </c>
      <c r="D48" s="13" t="s">
        <v>540</v>
      </c>
      <c r="E48" s="14" t="s">
        <v>210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541</v>
      </c>
      <c r="D49" s="13" t="s">
        <v>542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543</v>
      </c>
      <c r="D50" s="13" t="s">
        <v>544</v>
      </c>
      <c r="E50" s="14" t="s">
        <v>210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545</v>
      </c>
      <c r="D51" s="13" t="s">
        <v>546</v>
      </c>
      <c r="E51" s="14" t="s">
        <v>210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547</v>
      </c>
      <c r="D52" s="13" t="s">
        <v>548</v>
      </c>
      <c r="E52" s="14" t="s">
        <v>210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549</v>
      </c>
      <c r="D53" s="13" t="s">
        <v>550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551</v>
      </c>
      <c r="D54" s="13" t="s">
        <v>552</v>
      </c>
      <c r="E54" s="14" t="s">
        <v>210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553</v>
      </c>
      <c r="D55" s="13" t="s">
        <v>554</v>
      </c>
      <c r="E55" s="14" t="s">
        <v>210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555</v>
      </c>
      <c r="D56" s="13" t="s">
        <v>556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557</v>
      </c>
      <c r="D57" s="13" t="s">
        <v>558</v>
      </c>
      <c r="E57" s="14" t="s">
        <v>210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559</v>
      </c>
      <c r="D58" s="13" t="s">
        <v>560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561</v>
      </c>
      <c r="D59" s="13" t="s">
        <v>562</v>
      </c>
      <c r="E59" s="14" t="s">
        <v>210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2" t="s">
        <v>110</v>
      </c>
      <c r="B60" s="12"/>
      <c r="C60" s="12"/>
      <c r="D60" s="12"/>
      <c r="E60" s="16">
        <f>COUNTIFS($E$17:$E$59,"L",$F$17:$F$59,"")</f>
        <v>18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2" t="s">
        <v>111</v>
      </c>
      <c r="B61" s="12"/>
      <c r="C61" s="12"/>
      <c r="D61" s="12"/>
      <c r="E61" s="16">
        <f>COUNTIFS($E$17:$E$59,"P",$F$17:$F$59,"")</f>
        <v>25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7" t="s">
        <v>112</v>
      </c>
      <c r="B62" s="17"/>
      <c r="C62" s="17"/>
      <c r="D62" s="17"/>
      <c r="E62" s="18">
        <f>SUM(E60:E61)</f>
        <v>43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4" spans="1:28">
      <c r="C64" t="s">
        <v>113</v>
      </c>
      <c r="V64" t="s">
        <v>114</v>
      </c>
    </row>
    <row r="65" spans="1:28">
      <c r="C65" t="s">
        <v>115</v>
      </c>
      <c r="V65" t="s">
        <v>15</v>
      </c>
    </row>
    <row r="68" spans="1:28">
      <c r="C68" s="19" t="s">
        <v>116</v>
      </c>
      <c r="V68" s="19"/>
    </row>
    <row r="69" spans="1:28">
      <c r="C69" t="s">
        <v>117</v>
      </c>
      <c r="V69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0:D60"/>
    <mergeCell ref="E60:AB60"/>
    <mergeCell ref="A61:D61"/>
    <mergeCell ref="E61:AB61"/>
    <mergeCell ref="A62:D62"/>
    <mergeCell ref="E62:AB62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0"/>
  <sheetViews>
    <sheetView tabSelected="0" workbookViewId="0" showGridLines="true" showRowColHeaders="1">
      <selection activeCell="V69" sqref="V6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563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564</v>
      </c>
      <c r="D17" s="13" t="s">
        <v>565</v>
      </c>
      <c r="E17" s="14" t="s">
        <v>210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566</v>
      </c>
      <c r="D18" s="13" t="s">
        <v>567</v>
      </c>
      <c r="E18" s="14" t="s">
        <v>210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568</v>
      </c>
      <c r="C19" s="15" t="s">
        <v>569</v>
      </c>
      <c r="D19" s="13" t="s">
        <v>570</v>
      </c>
      <c r="E19" s="14" t="s">
        <v>210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571</v>
      </c>
      <c r="D20" s="13" t="s">
        <v>572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573</v>
      </c>
      <c r="D21" s="13" t="s">
        <v>574</v>
      </c>
      <c r="E21" s="14" t="s">
        <v>210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575</v>
      </c>
      <c r="D22" s="13" t="s">
        <v>576</v>
      </c>
      <c r="E22" s="14" t="s">
        <v>210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577</v>
      </c>
      <c r="D23" s="13" t="s">
        <v>578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579</v>
      </c>
      <c r="D24" s="13" t="s">
        <v>580</v>
      </c>
      <c r="E24" s="14" t="s">
        <v>210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581</v>
      </c>
      <c r="D25" s="13" t="s">
        <v>582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583</v>
      </c>
      <c r="D26" s="13" t="s">
        <v>584</v>
      </c>
      <c r="E26" s="14" t="s">
        <v>210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585</v>
      </c>
      <c r="C27" s="15" t="s">
        <v>586</v>
      </c>
      <c r="D27" s="13" t="s">
        <v>587</v>
      </c>
      <c r="E27" s="14" t="s">
        <v>210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588</v>
      </c>
      <c r="D28" s="13" t="s">
        <v>589</v>
      </c>
      <c r="E28" s="14" t="s">
        <v>210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590</v>
      </c>
      <c r="D29" s="13" t="s">
        <v>591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592</v>
      </c>
      <c r="D30" s="13" t="s">
        <v>593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594</v>
      </c>
      <c r="D31" s="13" t="s">
        <v>595</v>
      </c>
      <c r="E31" s="14" t="s">
        <v>210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596</v>
      </c>
      <c r="D32" s="13" t="s">
        <v>597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598</v>
      </c>
      <c r="D33" s="13" t="s">
        <v>599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600</v>
      </c>
      <c r="D34" s="13" t="s">
        <v>601</v>
      </c>
      <c r="E34" s="14" t="s">
        <v>210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602</v>
      </c>
      <c r="D35" s="13" t="s">
        <v>603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604</v>
      </c>
      <c r="D36" s="13" t="s">
        <v>605</v>
      </c>
      <c r="E36" s="14" t="s">
        <v>210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606</v>
      </c>
      <c r="D37" s="13" t="s">
        <v>607</v>
      </c>
      <c r="E37" s="14" t="s">
        <v>210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608</v>
      </c>
      <c r="D38" s="13" t="s">
        <v>609</v>
      </c>
      <c r="E38" s="14" t="s">
        <v>210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610</v>
      </c>
      <c r="D39" s="13" t="s">
        <v>611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612</v>
      </c>
      <c r="D40" s="13" t="s">
        <v>613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614</v>
      </c>
      <c r="D41" s="13" t="s">
        <v>615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616</v>
      </c>
      <c r="D42" s="13" t="s">
        <v>617</v>
      </c>
      <c r="E42" s="14" t="s">
        <v>210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618</v>
      </c>
      <c r="D43" s="13" t="s">
        <v>619</v>
      </c>
      <c r="E43" s="14" t="s">
        <v>210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620</v>
      </c>
      <c r="D44" s="13" t="s">
        <v>621</v>
      </c>
      <c r="E44" s="14" t="s">
        <v>210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622</v>
      </c>
      <c r="D45" s="13" t="s">
        <v>623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624</v>
      </c>
      <c r="D46" s="13" t="s">
        <v>625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626</v>
      </c>
      <c r="D47" s="13" t="s">
        <v>627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628</v>
      </c>
      <c r="D48" s="13" t="s">
        <v>629</v>
      </c>
      <c r="E48" s="14" t="s">
        <v>210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630</v>
      </c>
      <c r="D49" s="13" t="s">
        <v>631</v>
      </c>
      <c r="E49" s="14" t="s">
        <v>210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632</v>
      </c>
      <c r="D50" s="13" t="s">
        <v>633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634</v>
      </c>
      <c r="D51" s="13" t="s">
        <v>635</v>
      </c>
      <c r="E51" s="14" t="s">
        <v>210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636</v>
      </c>
      <c r="D52" s="13" t="s">
        <v>637</v>
      </c>
      <c r="E52" s="14" t="s">
        <v>210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638</v>
      </c>
      <c r="D53" s="13" t="s">
        <v>639</v>
      </c>
      <c r="E53" s="14" t="s">
        <v>210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640</v>
      </c>
      <c r="C54" s="15" t="s">
        <v>641</v>
      </c>
      <c r="D54" s="13" t="s">
        <v>642</v>
      </c>
      <c r="E54" s="14" t="s">
        <v>210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643</v>
      </c>
      <c r="D55" s="13" t="s">
        <v>644</v>
      </c>
      <c r="E55" s="14" t="s">
        <v>210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645</v>
      </c>
      <c r="D56" s="13" t="s">
        <v>646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647</v>
      </c>
      <c r="D57" s="13" t="s">
        <v>648</v>
      </c>
      <c r="E57" s="14" t="s">
        <v>210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649</v>
      </c>
      <c r="D58" s="13" t="s">
        <v>650</v>
      </c>
      <c r="E58" s="14" t="s">
        <v>210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651</v>
      </c>
      <c r="D59" s="13" t="s">
        <v>652</v>
      </c>
      <c r="E59" s="14" t="s">
        <v>29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/>
      <c r="C60" s="15" t="s">
        <v>653</v>
      </c>
      <c r="D60" s="13" t="s">
        <v>654</v>
      </c>
      <c r="E60" s="14" t="s">
        <v>210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2" t="s">
        <v>110</v>
      </c>
      <c r="B61" s="12"/>
      <c r="C61" s="12"/>
      <c r="D61" s="12"/>
      <c r="E61" s="16">
        <f>COUNTIFS($E$17:$E$60,"L",$F$17:$F$60,"")</f>
        <v>17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2" t="s">
        <v>111</v>
      </c>
      <c r="B62" s="12"/>
      <c r="C62" s="12"/>
      <c r="D62" s="12"/>
      <c r="E62" s="16">
        <f>COUNTIFS($E$17:$E$60,"P",$F$17:$F$60,"")</f>
        <v>27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7" t="s">
        <v>112</v>
      </c>
      <c r="B63" s="17"/>
      <c r="C63" s="17"/>
      <c r="D63" s="17"/>
      <c r="E63" s="18">
        <f>SUM(E61:E62)</f>
        <v>44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5" spans="1:28">
      <c r="C65" t="s">
        <v>113</v>
      </c>
      <c r="V65" t="s">
        <v>114</v>
      </c>
    </row>
    <row r="66" spans="1:28">
      <c r="C66" t="s">
        <v>115</v>
      </c>
      <c r="V66" t="s">
        <v>15</v>
      </c>
    </row>
    <row r="69" spans="1:28">
      <c r="C69" s="19" t="s">
        <v>116</v>
      </c>
      <c r="V69" s="19"/>
    </row>
    <row r="70" spans="1:28">
      <c r="C70" t="s">
        <v>117</v>
      </c>
      <c r="V70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1:D61"/>
    <mergeCell ref="E61:AB61"/>
    <mergeCell ref="A62:D62"/>
    <mergeCell ref="E62:AB62"/>
    <mergeCell ref="A63:D63"/>
    <mergeCell ref="E63:AB6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3"/>
  <sheetViews>
    <sheetView tabSelected="0" workbookViewId="0" showGridLines="true" showRowColHeaders="1">
      <selection activeCell="A73" sqref="A7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655</v>
      </c>
    </row>
    <row r="13" spans="1:28">
      <c r="A13" t="s">
        <v>11</v>
      </c>
      <c r="D13" t="s">
        <v>12</v>
      </c>
      <c r="T13" t="s">
        <v>13</v>
      </c>
      <c r="X13" t="s">
        <v>656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21">
        <v>1</v>
      </c>
      <c r="B17" s="22"/>
      <c r="C17" s="22" t="s">
        <v>657</v>
      </c>
      <c r="D17" s="23" t="s">
        <v>658</v>
      </c>
      <c r="E17" s="21" t="s">
        <v>29</v>
      </c>
      <c r="F17" s="24" t="s">
        <v>659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>
      <c r="A18" s="21">
        <v>2</v>
      </c>
      <c r="B18" s="22"/>
      <c r="C18" s="22" t="s">
        <v>206</v>
      </c>
      <c r="D18" s="23" t="s">
        <v>207</v>
      </c>
      <c r="E18" s="21" t="s">
        <v>29</v>
      </c>
      <c r="F18" s="24" t="s">
        <v>660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>
      <c r="A19" s="14">
        <v>3</v>
      </c>
      <c r="B19" s="15"/>
      <c r="C19" s="15" t="s">
        <v>661</v>
      </c>
      <c r="D19" s="13" t="s">
        <v>662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663</v>
      </c>
      <c r="D20" s="13" t="s">
        <v>664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665</v>
      </c>
      <c r="D21" s="13" t="s">
        <v>666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667</v>
      </c>
      <c r="D22" s="13" t="s">
        <v>668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669</v>
      </c>
      <c r="D23" s="13" t="s">
        <v>670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671</v>
      </c>
      <c r="D24" s="13" t="s">
        <v>672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673</v>
      </c>
      <c r="D25" s="13" t="s">
        <v>674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675</v>
      </c>
      <c r="D26" s="13" t="s">
        <v>676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677</v>
      </c>
      <c r="D27" s="13" t="s">
        <v>678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679</v>
      </c>
      <c r="D28" s="13" t="s">
        <v>680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681</v>
      </c>
      <c r="D29" s="13" t="s">
        <v>682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683</v>
      </c>
      <c r="D30" s="13" t="s">
        <v>684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685</v>
      </c>
      <c r="D31" s="13" t="s">
        <v>686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687</v>
      </c>
      <c r="D32" s="13" t="s">
        <v>688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689</v>
      </c>
      <c r="D33" s="13" t="s">
        <v>690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691</v>
      </c>
      <c r="D34" s="13" t="s">
        <v>692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693</v>
      </c>
      <c r="D35" s="13" t="s">
        <v>694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695</v>
      </c>
      <c r="D36" s="13" t="s">
        <v>696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697</v>
      </c>
      <c r="D37" s="13" t="s">
        <v>698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699</v>
      </c>
      <c r="D38" s="13" t="s">
        <v>700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701</v>
      </c>
      <c r="D39" s="13" t="s">
        <v>702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703</v>
      </c>
      <c r="D40" s="13" t="s">
        <v>704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705</v>
      </c>
      <c r="D41" s="13" t="s">
        <v>706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707</v>
      </c>
      <c r="D42" s="13" t="s">
        <v>708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709</v>
      </c>
      <c r="D43" s="13" t="s">
        <v>710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711</v>
      </c>
      <c r="D44" s="13" t="s">
        <v>712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713</v>
      </c>
      <c r="D45" s="13" t="s">
        <v>714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715</v>
      </c>
      <c r="D46" s="13" t="s">
        <v>716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717</v>
      </c>
      <c r="D47" s="13" t="s">
        <v>718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719</v>
      </c>
      <c r="D48" s="13" t="s">
        <v>720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721</v>
      </c>
      <c r="D49" s="13" t="s">
        <v>722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723</v>
      </c>
      <c r="D50" s="13" t="s">
        <v>724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725</v>
      </c>
      <c r="D51" s="13" t="s">
        <v>726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727</v>
      </c>
      <c r="D52" s="13" t="s">
        <v>728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729</v>
      </c>
      <c r="D53" s="13" t="s">
        <v>730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731</v>
      </c>
      <c r="D54" s="13" t="s">
        <v>732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733</v>
      </c>
      <c r="D55" s="13" t="s">
        <v>734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735</v>
      </c>
      <c r="D56" s="13" t="s">
        <v>736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737</v>
      </c>
      <c r="D57" s="13" t="s">
        <v>738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739</v>
      </c>
      <c r="D58" s="13" t="s">
        <v>740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741</v>
      </c>
      <c r="D59" s="13" t="s">
        <v>742</v>
      </c>
      <c r="E59" s="14" t="s">
        <v>29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2" t="s">
        <v>110</v>
      </c>
      <c r="B60" s="12"/>
      <c r="C60" s="12"/>
      <c r="D60" s="12"/>
      <c r="E60" s="16">
        <f>COUNTIFS($E$17:$E$59,"L",$F$17:$F$59,"")</f>
        <v>41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2" t="s">
        <v>111</v>
      </c>
      <c r="B61" s="12"/>
      <c r="C61" s="12"/>
      <c r="D61" s="12"/>
      <c r="E61" s="16">
        <f>COUNTIFS($E$17:$E$59,"P",$F$17:$F$59,"")</f>
        <v>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7" t="s">
        <v>112</v>
      </c>
      <c r="B62" s="17"/>
      <c r="C62" s="17"/>
      <c r="D62" s="17"/>
      <c r="E62" s="18">
        <f>SUM(E60:E61)</f>
        <v>41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4" spans="1:28">
      <c r="C64" t="s">
        <v>113</v>
      </c>
      <c r="V64" t="s">
        <v>114</v>
      </c>
    </row>
    <row r="65" spans="1:28">
      <c r="C65" t="s">
        <v>115</v>
      </c>
      <c r="V65" t="s">
        <v>15</v>
      </c>
    </row>
    <row r="68" spans="1:28">
      <c r="C68" s="19" t="s">
        <v>116</v>
      </c>
      <c r="V68" s="19"/>
    </row>
    <row r="69" spans="1:28">
      <c r="C69" t="s">
        <v>117</v>
      </c>
      <c r="V69" t="s">
        <v>118</v>
      </c>
    </row>
    <row r="71" spans="1:28">
      <c r="A71" s="9" t="s">
        <v>293</v>
      </c>
    </row>
    <row r="72" spans="1:28">
      <c r="A72" s="20" t="s">
        <v>743</v>
      </c>
    </row>
    <row r="73" spans="1:28">
      <c r="A73" s="20" t="s">
        <v>744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F17:AB17"/>
    <mergeCell ref="F18:AB18"/>
    <mergeCell ref="A60:D60"/>
    <mergeCell ref="E60:AB60"/>
    <mergeCell ref="A61:D61"/>
    <mergeCell ref="E61:AB61"/>
    <mergeCell ref="A62:D62"/>
    <mergeCell ref="E62:AB62"/>
    <mergeCell ref="A72:AB72"/>
    <mergeCell ref="A73:AB7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0"/>
  <sheetViews>
    <sheetView tabSelected="0" workbookViewId="0" showGridLines="true" showRowColHeaders="1">
      <selection activeCell="V69" sqref="V6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745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746</v>
      </c>
      <c r="D17" s="13" t="s">
        <v>747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748</v>
      </c>
      <c r="D18" s="13" t="s">
        <v>749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750</v>
      </c>
      <c r="D19" s="13" t="s">
        <v>751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752</v>
      </c>
      <c r="D20" s="13" t="s">
        <v>753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754</v>
      </c>
      <c r="D21" s="13" t="s">
        <v>755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756</v>
      </c>
      <c r="D22" s="13" t="s">
        <v>757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758</v>
      </c>
      <c r="D23" s="13" t="s">
        <v>759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760</v>
      </c>
      <c r="D24" s="13" t="s">
        <v>761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762</v>
      </c>
      <c r="D25" s="13" t="s">
        <v>763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764</v>
      </c>
      <c r="D26" s="13" t="s">
        <v>765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766</v>
      </c>
      <c r="D27" s="13" t="s">
        <v>767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768</v>
      </c>
      <c r="D28" s="13" t="s">
        <v>769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770</v>
      </c>
      <c r="D29" s="13" t="s">
        <v>771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772</v>
      </c>
      <c r="D30" s="13" t="s">
        <v>773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774</v>
      </c>
      <c r="D31" s="13" t="s">
        <v>775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776</v>
      </c>
      <c r="D32" s="13" t="s">
        <v>777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778</v>
      </c>
      <c r="D33" s="13" t="s">
        <v>779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780</v>
      </c>
      <c r="D34" s="13" t="s">
        <v>781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782</v>
      </c>
      <c r="D35" s="13" t="s">
        <v>783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784</v>
      </c>
      <c r="D36" s="13" t="s">
        <v>785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786</v>
      </c>
      <c r="D37" s="13" t="s">
        <v>787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788</v>
      </c>
      <c r="D38" s="13" t="s">
        <v>789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790</v>
      </c>
      <c r="D39" s="13" t="s">
        <v>791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792</v>
      </c>
      <c r="D40" s="13" t="s">
        <v>793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794</v>
      </c>
      <c r="D41" s="13" t="s">
        <v>795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796</v>
      </c>
      <c r="D42" s="13" t="s">
        <v>797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798</v>
      </c>
      <c r="D43" s="13" t="s">
        <v>799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800</v>
      </c>
      <c r="D44" s="13" t="s">
        <v>801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802</v>
      </c>
      <c r="D45" s="13" t="s">
        <v>803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804</v>
      </c>
      <c r="D46" s="13" t="s">
        <v>805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806</v>
      </c>
      <c r="D47" s="13" t="s">
        <v>807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808</v>
      </c>
      <c r="D48" s="13" t="s">
        <v>809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810</v>
      </c>
      <c r="D49" s="13" t="s">
        <v>811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812</v>
      </c>
      <c r="D50" s="13" t="s">
        <v>813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814</v>
      </c>
      <c r="D51" s="13" t="s">
        <v>815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816</v>
      </c>
      <c r="D52" s="13" t="s">
        <v>817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818</v>
      </c>
      <c r="D53" s="13" t="s">
        <v>819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820</v>
      </c>
      <c r="D54" s="13" t="s">
        <v>821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822</v>
      </c>
      <c r="D55" s="13" t="s">
        <v>823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824</v>
      </c>
      <c r="D56" s="13" t="s">
        <v>825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826</v>
      </c>
      <c r="D57" s="13" t="s">
        <v>827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828</v>
      </c>
      <c r="D58" s="13" t="s">
        <v>829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830</v>
      </c>
      <c r="D59" s="13" t="s">
        <v>831</v>
      </c>
      <c r="E59" s="14" t="s">
        <v>29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/>
      <c r="C60" s="15" t="s">
        <v>832</v>
      </c>
      <c r="D60" s="13" t="s">
        <v>833</v>
      </c>
      <c r="E60" s="14" t="s">
        <v>29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2" t="s">
        <v>110</v>
      </c>
      <c r="B61" s="12"/>
      <c r="C61" s="12"/>
      <c r="D61" s="12"/>
      <c r="E61" s="16">
        <f>COUNTIFS($E$17:$E$60,"L",$F$17:$F$60,"")</f>
        <v>44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2" t="s">
        <v>111</v>
      </c>
      <c r="B62" s="12"/>
      <c r="C62" s="12"/>
      <c r="D62" s="12"/>
      <c r="E62" s="16">
        <f>COUNTIFS($E$17:$E$60,"P",$F$17:$F$60,"")</f>
        <v>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7" t="s">
        <v>112</v>
      </c>
      <c r="B63" s="17"/>
      <c r="C63" s="17"/>
      <c r="D63" s="17"/>
      <c r="E63" s="18">
        <f>SUM(E61:E62)</f>
        <v>44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5" spans="1:28">
      <c r="C65" t="s">
        <v>113</v>
      </c>
      <c r="V65" t="s">
        <v>114</v>
      </c>
    </row>
    <row r="66" spans="1:28">
      <c r="C66" t="s">
        <v>115</v>
      </c>
      <c r="V66" t="s">
        <v>15</v>
      </c>
    </row>
    <row r="69" spans="1:28">
      <c r="C69" s="19" t="s">
        <v>116</v>
      </c>
      <c r="V69" s="19"/>
    </row>
    <row r="70" spans="1:28">
      <c r="C70" t="s">
        <v>117</v>
      </c>
      <c r="V70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1:D61"/>
    <mergeCell ref="E61:AB61"/>
    <mergeCell ref="A62:D62"/>
    <mergeCell ref="E62:AB62"/>
    <mergeCell ref="A63:D63"/>
    <mergeCell ref="E63:AB6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204</v>
      </c>
    </row>
    <row r="13" spans="1:28">
      <c r="A13" t="s">
        <v>11</v>
      </c>
      <c r="D13" t="s">
        <v>12</v>
      </c>
      <c r="T13" t="s">
        <v>13</v>
      </c>
      <c r="X13" t="s">
        <v>834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657</v>
      </c>
      <c r="D17" s="13" t="s">
        <v>658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835</v>
      </c>
      <c r="D18" s="13" t="s">
        <v>836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837</v>
      </c>
      <c r="D19" s="13" t="s">
        <v>838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839</v>
      </c>
      <c r="D20" s="13" t="s">
        <v>840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841</v>
      </c>
      <c r="D21" s="13" t="s">
        <v>842</v>
      </c>
      <c r="E21" s="14" t="s">
        <v>210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843</v>
      </c>
      <c r="D22" s="13" t="s">
        <v>844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845</v>
      </c>
      <c r="D23" s="13" t="s">
        <v>846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847</v>
      </c>
      <c r="D24" s="13" t="s">
        <v>848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849</v>
      </c>
      <c r="D25" s="13" t="s">
        <v>850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851</v>
      </c>
      <c r="D26" s="13" t="s">
        <v>852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853</v>
      </c>
      <c r="D27" s="13" t="s">
        <v>854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855</v>
      </c>
      <c r="D28" s="13" t="s">
        <v>856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857</v>
      </c>
      <c r="D29" s="13" t="s">
        <v>858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859</v>
      </c>
      <c r="D30" s="13" t="s">
        <v>860</v>
      </c>
      <c r="E30" s="14" t="s">
        <v>210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861</v>
      </c>
      <c r="D31" s="13" t="s">
        <v>862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863</v>
      </c>
      <c r="D32" s="13" t="s">
        <v>864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865</v>
      </c>
      <c r="D33" s="13" t="s">
        <v>866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867</v>
      </c>
      <c r="D34" s="13" t="s">
        <v>868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869</v>
      </c>
      <c r="D35" s="13" t="s">
        <v>870</v>
      </c>
      <c r="E35" s="14" t="s">
        <v>210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871</v>
      </c>
      <c r="D36" s="13" t="s">
        <v>872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873</v>
      </c>
      <c r="D37" s="13" t="s">
        <v>874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875</v>
      </c>
      <c r="D38" s="13" t="s">
        <v>876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877</v>
      </c>
      <c r="D39" s="13" t="s">
        <v>878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879</v>
      </c>
      <c r="D40" s="13" t="s">
        <v>880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881</v>
      </c>
      <c r="D41" s="13" t="s">
        <v>882</v>
      </c>
      <c r="E41" s="14" t="s">
        <v>210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883</v>
      </c>
      <c r="D42" s="13" t="s">
        <v>884</v>
      </c>
      <c r="E42" s="14" t="s">
        <v>210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885</v>
      </c>
      <c r="D43" s="13" t="s">
        <v>886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887</v>
      </c>
      <c r="D44" s="13" t="s">
        <v>888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889</v>
      </c>
      <c r="D45" s="13" t="s">
        <v>890</v>
      </c>
      <c r="E45" s="14" t="s">
        <v>210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891</v>
      </c>
      <c r="D46" s="13" t="s">
        <v>892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893</v>
      </c>
      <c r="D47" s="13" t="s">
        <v>894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895</v>
      </c>
      <c r="D48" s="13" t="s">
        <v>896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897</v>
      </c>
      <c r="D49" s="13" t="s">
        <v>898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899</v>
      </c>
      <c r="D50" s="13" t="s">
        <v>900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901</v>
      </c>
      <c r="D51" s="13" t="s">
        <v>902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903</v>
      </c>
      <c r="D52" s="13" t="s">
        <v>904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905</v>
      </c>
      <c r="D53" s="13" t="s">
        <v>906</v>
      </c>
      <c r="E53" s="14" t="s">
        <v>210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907</v>
      </c>
      <c r="D54" s="13" t="s">
        <v>908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909</v>
      </c>
      <c r="D55" s="13" t="s">
        <v>910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911</v>
      </c>
      <c r="D56" s="13" t="s">
        <v>912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913</v>
      </c>
      <c r="D57" s="13" t="s">
        <v>914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915</v>
      </c>
      <c r="D58" s="13" t="s">
        <v>916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2" t="s">
        <v>110</v>
      </c>
      <c r="B59" s="12"/>
      <c r="C59" s="12"/>
      <c r="D59" s="12"/>
      <c r="E59" s="16">
        <f>COUNTIFS($E$17:$E$58,"L",$F$17:$F$58,"")</f>
        <v>35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2" t="s">
        <v>111</v>
      </c>
      <c r="B60" s="12"/>
      <c r="C60" s="12"/>
      <c r="D60" s="12"/>
      <c r="E60" s="16">
        <f>COUNTIFS($E$17:$E$58,"P",$F$17:$F$58,"")</f>
        <v>7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7" t="s">
        <v>112</v>
      </c>
      <c r="B61" s="17"/>
      <c r="C61" s="17"/>
      <c r="D61" s="17"/>
      <c r="E61" s="18">
        <f>SUM(E59:E60)</f>
        <v>42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3" spans="1:28">
      <c r="C63" t="s">
        <v>113</v>
      </c>
      <c r="V63" t="s">
        <v>114</v>
      </c>
    </row>
    <row r="64" spans="1:28">
      <c r="C64" t="s">
        <v>115</v>
      </c>
      <c r="V64" t="s">
        <v>15</v>
      </c>
    </row>
    <row r="67" spans="1:28">
      <c r="C67" s="19" t="s">
        <v>116</v>
      </c>
      <c r="V67" s="19"/>
    </row>
    <row r="68" spans="1:28">
      <c r="C68" t="s">
        <v>117</v>
      </c>
      <c r="V68" t="s">
        <v>118</v>
      </c>
    </row>
    <row r="70" spans="1:28">
      <c r="A70" s="9" t="s">
        <v>293</v>
      </c>
    </row>
    <row r="71" spans="1:28">
      <c r="A71" s="20" t="s">
        <v>917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9:D59"/>
    <mergeCell ref="E59:AB59"/>
    <mergeCell ref="A60:D60"/>
    <mergeCell ref="E60:AB60"/>
    <mergeCell ref="A61:D61"/>
    <mergeCell ref="E61:AB61"/>
    <mergeCell ref="A71:AB71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0" workbookViewId="0" showGridLines="true" showRowColHeaders="1">
      <selection activeCell="V66" sqref="V6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918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919</v>
      </c>
      <c r="D17" s="13" t="s">
        <v>920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921</v>
      </c>
      <c r="D18" s="13" t="s">
        <v>922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923</v>
      </c>
      <c r="D19" s="13" t="s">
        <v>924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925</v>
      </c>
      <c r="D20" s="13" t="s">
        <v>926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927</v>
      </c>
      <c r="D21" s="13" t="s">
        <v>928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929</v>
      </c>
      <c r="D22" s="13" t="s">
        <v>930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931</v>
      </c>
      <c r="D23" s="13" t="s">
        <v>932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933</v>
      </c>
      <c r="D24" s="13" t="s">
        <v>934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935</v>
      </c>
      <c r="D25" s="13" t="s">
        <v>936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937</v>
      </c>
      <c r="D26" s="13" t="s">
        <v>938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939</v>
      </c>
      <c r="D27" s="13" t="s">
        <v>940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941</v>
      </c>
      <c r="D28" s="13" t="s">
        <v>942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943</v>
      </c>
      <c r="D29" s="13" t="s">
        <v>944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945</v>
      </c>
      <c r="D30" s="13" t="s">
        <v>946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947</v>
      </c>
      <c r="D31" s="13" t="s">
        <v>948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949</v>
      </c>
      <c r="D32" s="13" t="s">
        <v>950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951</v>
      </c>
      <c r="D33" s="13" t="s">
        <v>952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953</v>
      </c>
      <c r="D34" s="13" t="s">
        <v>954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955</v>
      </c>
      <c r="D35" s="13" t="s">
        <v>956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957</v>
      </c>
      <c r="D36" s="13" t="s">
        <v>958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959</v>
      </c>
      <c r="D37" s="13" t="s">
        <v>960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961</v>
      </c>
      <c r="D38" s="13" t="s">
        <v>962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963</v>
      </c>
      <c r="D39" s="13" t="s">
        <v>964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965</v>
      </c>
      <c r="D40" s="13" t="s">
        <v>966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967</v>
      </c>
      <c r="D41" s="13" t="s">
        <v>968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969</v>
      </c>
      <c r="D42" s="13" t="s">
        <v>970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971</v>
      </c>
      <c r="D43" s="13" t="s">
        <v>972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973</v>
      </c>
      <c r="D44" s="13" t="s">
        <v>974</v>
      </c>
      <c r="E44" s="14" t="s">
        <v>210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975</v>
      </c>
      <c r="D45" s="13" t="s">
        <v>976</v>
      </c>
      <c r="E45" s="14" t="s">
        <v>210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977</v>
      </c>
      <c r="D46" s="13" t="s">
        <v>978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979</v>
      </c>
      <c r="D47" s="13" t="s">
        <v>980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981</v>
      </c>
      <c r="D48" s="13" t="s">
        <v>982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983</v>
      </c>
      <c r="D49" s="13" t="s">
        <v>984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985</v>
      </c>
      <c r="D50" s="13" t="s">
        <v>986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987</v>
      </c>
      <c r="D51" s="13" t="s">
        <v>988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989</v>
      </c>
      <c r="D52" s="13" t="s">
        <v>990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991</v>
      </c>
      <c r="D53" s="13" t="s">
        <v>992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993</v>
      </c>
      <c r="D54" s="13" t="s">
        <v>994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995</v>
      </c>
      <c r="D55" s="13" t="s">
        <v>996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997</v>
      </c>
      <c r="D56" s="13" t="s">
        <v>998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999</v>
      </c>
      <c r="D57" s="13" t="s">
        <v>1000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2" t="s">
        <v>110</v>
      </c>
      <c r="B58" s="12"/>
      <c r="C58" s="12"/>
      <c r="D58" s="12"/>
      <c r="E58" s="16">
        <f>COUNTIFS($E$17:$E$57,"L",$F$17:$F$57,"")</f>
        <v>39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2" t="s">
        <v>111</v>
      </c>
      <c r="B59" s="12"/>
      <c r="C59" s="12"/>
      <c r="D59" s="12"/>
      <c r="E59" s="16">
        <f>COUNTIFS($E$17:$E$57,"P",$F$17:$F$57,"")</f>
        <v>2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7" t="s">
        <v>112</v>
      </c>
      <c r="B60" s="17"/>
      <c r="C60" s="17"/>
      <c r="D60" s="17"/>
      <c r="E60" s="18">
        <f>SUM(E58:E59)</f>
        <v>41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2" spans="1:28">
      <c r="C62" t="s">
        <v>113</v>
      </c>
      <c r="V62" t="s">
        <v>114</v>
      </c>
    </row>
    <row r="63" spans="1:28">
      <c r="C63" t="s">
        <v>115</v>
      </c>
      <c r="V63" t="s">
        <v>15</v>
      </c>
    </row>
    <row r="66" spans="1:28">
      <c r="C66" s="19" t="s">
        <v>116</v>
      </c>
      <c r="V66" s="19"/>
    </row>
    <row r="67" spans="1:28">
      <c r="C67" t="s">
        <v>117</v>
      </c>
      <c r="V67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8:D58"/>
    <mergeCell ref="E58:AB58"/>
    <mergeCell ref="A59:D59"/>
    <mergeCell ref="E59:AB59"/>
    <mergeCell ref="A60:D60"/>
    <mergeCell ref="E60:AB6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1"/>
  <sheetViews>
    <sheetView tabSelected="0" workbookViewId="0" showGridLines="true" showRowColHeaders="1">
      <selection activeCell="V70" sqref="V7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1001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1002</v>
      </c>
      <c r="D17" s="13" t="s">
        <v>1003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1004</v>
      </c>
      <c r="D18" s="13" t="s">
        <v>1005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1006</v>
      </c>
      <c r="D19" s="13" t="s">
        <v>1007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1008</v>
      </c>
      <c r="D20" s="13" t="s">
        <v>1009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1010</v>
      </c>
      <c r="D21" s="13" t="s">
        <v>1011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1012</v>
      </c>
      <c r="D22" s="13" t="s">
        <v>1013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1014</v>
      </c>
      <c r="D23" s="13" t="s">
        <v>1015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1016</v>
      </c>
      <c r="D24" s="13" t="s">
        <v>1017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1018</v>
      </c>
      <c r="D25" s="13" t="s">
        <v>1019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1020</v>
      </c>
      <c r="D26" s="13" t="s">
        <v>1021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1022</v>
      </c>
      <c r="D27" s="13" t="s">
        <v>1023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1024</v>
      </c>
      <c r="D28" s="13" t="s">
        <v>1025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1026</v>
      </c>
      <c r="D29" s="13" t="s">
        <v>1027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1028</v>
      </c>
      <c r="D30" s="13" t="s">
        <v>1029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1030</v>
      </c>
      <c r="D31" s="13" t="s">
        <v>1031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1032</v>
      </c>
      <c r="D32" s="13" t="s">
        <v>1033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1034</v>
      </c>
      <c r="D33" s="13" t="s">
        <v>1035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1036</v>
      </c>
      <c r="D34" s="13" t="s">
        <v>1037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1038</v>
      </c>
      <c r="D35" s="13" t="s">
        <v>1039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1040</v>
      </c>
      <c r="D36" s="13" t="s">
        <v>1041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1042</v>
      </c>
      <c r="D37" s="13" t="s">
        <v>1043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1044</v>
      </c>
      <c r="D38" s="13" t="s">
        <v>1045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1046</v>
      </c>
      <c r="D39" s="13" t="s">
        <v>1047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1048</v>
      </c>
      <c r="D40" s="13" t="s">
        <v>1049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1050</v>
      </c>
      <c r="D41" s="13" t="s">
        <v>1051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1052</v>
      </c>
      <c r="D42" s="13" t="s">
        <v>1053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1054</v>
      </c>
      <c r="D43" s="13" t="s">
        <v>1055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1056</v>
      </c>
      <c r="D44" s="13" t="s">
        <v>1057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1058</v>
      </c>
      <c r="D45" s="13" t="s">
        <v>1059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1060</v>
      </c>
      <c r="D46" s="13" t="s">
        <v>1061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1062</v>
      </c>
      <c r="C47" s="15" t="s">
        <v>1063</v>
      </c>
      <c r="D47" s="13" t="s">
        <v>1064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1065</v>
      </c>
      <c r="D48" s="13" t="s">
        <v>1066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1067</v>
      </c>
      <c r="D49" s="13" t="s">
        <v>1068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1069</v>
      </c>
      <c r="D50" s="13" t="s">
        <v>1070</v>
      </c>
      <c r="E50" s="14" t="s">
        <v>210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1071</v>
      </c>
      <c r="D51" s="13" t="s">
        <v>1072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1073</v>
      </c>
      <c r="D52" s="13" t="s">
        <v>1074</v>
      </c>
      <c r="E52" s="14" t="s">
        <v>210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1075</v>
      </c>
      <c r="D53" s="13" t="s">
        <v>1076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1077</v>
      </c>
      <c r="D54" s="13" t="s">
        <v>1078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1079</v>
      </c>
      <c r="D55" s="13" t="s">
        <v>1080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1081</v>
      </c>
      <c r="D56" s="13" t="s">
        <v>1082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1083</v>
      </c>
      <c r="D57" s="13" t="s">
        <v>1084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1085</v>
      </c>
      <c r="D58" s="13" t="s">
        <v>1086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1087</v>
      </c>
      <c r="D59" s="13" t="s">
        <v>1088</v>
      </c>
      <c r="E59" s="14" t="s">
        <v>29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/>
      <c r="C60" s="15" t="s">
        <v>1089</v>
      </c>
      <c r="D60" s="13" t="s">
        <v>1090</v>
      </c>
      <c r="E60" s="14" t="s">
        <v>29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/>
      <c r="C61" s="15" t="s">
        <v>1091</v>
      </c>
      <c r="D61" s="13" t="s">
        <v>1092</v>
      </c>
      <c r="E61" s="14" t="s">
        <v>29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2" t="s">
        <v>110</v>
      </c>
      <c r="B62" s="12"/>
      <c r="C62" s="12"/>
      <c r="D62" s="12"/>
      <c r="E62" s="16">
        <f>COUNTIFS($E$17:$E$61,"L",$F$17:$F$61,"")</f>
        <v>43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2" t="s">
        <v>111</v>
      </c>
      <c r="B63" s="12"/>
      <c r="C63" s="12"/>
      <c r="D63" s="12"/>
      <c r="E63" s="16">
        <f>COUNTIFS($E$17:$E$61,"P",$F$17:$F$61,"")</f>
        <v>2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7" t="s">
        <v>112</v>
      </c>
      <c r="B64" s="17"/>
      <c r="C64" s="17"/>
      <c r="D64" s="17"/>
      <c r="E64" s="18">
        <f>SUM(E62:E63)</f>
        <v>45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6" spans="1:28">
      <c r="C66" t="s">
        <v>113</v>
      </c>
      <c r="V66" t="s">
        <v>114</v>
      </c>
    </row>
    <row r="67" spans="1:28">
      <c r="C67" t="s">
        <v>115</v>
      </c>
      <c r="V67" t="s">
        <v>15</v>
      </c>
    </row>
    <row r="70" spans="1:28">
      <c r="C70" s="19" t="s">
        <v>116</v>
      </c>
      <c r="V70" s="19"/>
    </row>
    <row r="71" spans="1:28">
      <c r="C71" t="s">
        <v>117</v>
      </c>
      <c r="V71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2:D62"/>
    <mergeCell ref="E62:AB62"/>
    <mergeCell ref="A63:D63"/>
    <mergeCell ref="E63:AB63"/>
    <mergeCell ref="A64:D64"/>
    <mergeCell ref="E64:AB6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XI OTO 1</vt:lpstr>
      <vt:lpstr>XI OTO 2</vt:lpstr>
      <vt:lpstr>XI RPL 1</vt:lpstr>
      <vt:lpstr>XI RPL 2</vt:lpstr>
      <vt:lpstr>XI RPL 3</vt:lpstr>
      <vt:lpstr>XI TKJ 1</vt:lpstr>
      <vt:lpstr>XI TKJ 2</vt:lpstr>
      <vt:lpstr>XI TKJ 3</vt:lpstr>
      <vt:lpstr>XI TKR 1</vt:lpstr>
      <vt:lpstr>XI TKR 2</vt:lpstr>
      <vt:lpstr>XI TPTL</vt:lpstr>
      <vt:lpstr>XI TSM 1</vt:lpstr>
      <vt:lpstr>XI TSM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2026-10-20T18:16:43+07:00</dcterms:created>
  <dcterms:modified xsi:type="dcterms:W3CDTF">2026-10-20T18:16:43+07:00</dcterms:modified>
  <dc:title>Untitled Spreadsheet</dc:title>
  <dc:description/>
  <dc:subject/>
  <cp:keywords/>
  <cp:category/>
</cp:coreProperties>
</file>